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755"/>
  </bookViews>
  <sheets>
    <sheet name="Template" sheetId="1" r:id="rId1"/>
    <sheet name="Autoratlidzibas" sheetId="2" r:id="rId2"/>
    <sheet name="Paziņojums" sheetId="4" r:id="rId3"/>
    <sheet name="Sheet2" sheetId="3" r:id="rId4"/>
  </sheets>
  <definedNames>
    <definedName name="_xlnm._FilterDatabase" localSheetId="2" hidden="1">Paziņojums!$A$15:$N$15</definedName>
    <definedName name="_xlnm.Print_Area" localSheetId="1">Autoratlidzibas!$B$3:$J$10</definedName>
    <definedName name="_xlnm.Print_Area" localSheetId="2">Paziņojums!$A$1:$N$36</definedName>
    <definedName name="_xlnm.Print_Area" localSheetId="0">Template!$B$1:$O$28</definedName>
  </definedNames>
  <calcPr calcId="145621"/>
</workbook>
</file>

<file path=xl/calcChain.xml><?xml version="1.0" encoding="utf-8"?>
<calcChain xmlns="http://schemas.openxmlformats.org/spreadsheetml/2006/main">
  <c r="O18" i="1" l="1"/>
  <c r="O17" i="1" l="1"/>
  <c r="O16" i="1"/>
  <c r="O9" i="1"/>
  <c r="O10" i="1"/>
  <c r="O8" i="1"/>
  <c r="M23" i="4" l="1"/>
  <c r="M22" i="4"/>
  <c r="M21" i="4"/>
  <c r="M18" i="4"/>
  <c r="M17" i="4"/>
  <c r="M26" i="4" s="1"/>
</calcChain>
</file>

<file path=xl/sharedStrings.xml><?xml version="1.0" encoding="utf-8"?>
<sst xmlns="http://schemas.openxmlformats.org/spreadsheetml/2006/main" count="187" uniqueCount="165">
  <si>
    <t>Reģistrācijas maksas</t>
  </si>
  <si>
    <t>Ceļš un izmitināšana</t>
  </si>
  <si>
    <t>Maksas</t>
  </si>
  <si>
    <t xml:space="preserve">Saistītās izmaksas, kas atrunātas maksā par pakalpojumu vai līgumā par konsultēšanu </t>
  </si>
  <si>
    <t>INFORMĀCIJAS IZPAUŠANA APKOPOTĀ VEIDĀ</t>
  </si>
  <si>
    <t>INDIVIDUĀLI</t>
  </si>
  <si>
    <t>2. pants - 2.03. nodaļa</t>
  </si>
  <si>
    <r>
      <t>Pasākumu izmaksu segšana</t>
    </r>
    <r>
      <rPr>
        <i/>
        <sz val="11"/>
        <color indexed="8"/>
        <rFont val="Calibri"/>
        <family val="2"/>
        <charset val="186"/>
      </rPr>
      <t xml:space="preserve"> (3.01.1.b un 3.01.2.a pants)</t>
    </r>
  </si>
  <si>
    <r>
      <t xml:space="preserve">Maksa par pakalpojumiem un konsultācijām </t>
    </r>
    <r>
      <rPr>
        <i/>
        <sz val="11"/>
        <color indexed="8"/>
        <rFont val="Calibri"/>
        <family val="2"/>
        <charset val="186"/>
      </rPr>
      <t>(3.01.1.c un 3.01.2.c pants)</t>
    </r>
  </si>
  <si>
    <r>
      <rPr>
        <b/>
        <sz val="11"/>
        <color indexed="8"/>
        <rFont val="Calibri"/>
        <family val="2"/>
        <charset val="186"/>
      </rPr>
      <t>Pilns vārds</t>
    </r>
    <r>
      <rPr>
        <sz val="11"/>
        <color indexed="8"/>
        <rFont val="Calibri"/>
        <family val="2"/>
        <charset val="186"/>
      </rPr>
      <t xml:space="preserve"> 
</t>
    </r>
    <r>
      <rPr>
        <i/>
        <sz val="11"/>
        <color indexed="8"/>
        <rFont val="Calibri"/>
        <family val="2"/>
        <charset val="186"/>
      </rPr>
      <t>(1.01. pants)</t>
    </r>
  </si>
  <si>
    <r>
      <rPr>
        <b/>
        <sz val="11"/>
        <color indexed="8"/>
        <rFont val="Calibri"/>
        <family val="2"/>
        <charset val="186"/>
      </rPr>
      <t>Galvenās prakses vieta (valsts)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(1. saraksts)</t>
    </r>
  </si>
  <si>
    <r>
      <rPr>
        <b/>
        <sz val="11"/>
        <color indexed="8"/>
        <rFont val="Calibri"/>
        <family val="2"/>
        <charset val="186"/>
      </rPr>
      <t>Galvenās prakses vietas adrese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(3. saraksts)</t>
    </r>
  </si>
  <si>
    <r>
      <rPr>
        <b/>
        <sz val="11"/>
        <rFont val="Calibri"/>
        <family val="2"/>
        <charset val="186"/>
      </rPr>
      <t xml:space="preserve">Unikāls valsts vietējais identifikācijas numurs 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NAV OBLIGĀTI</t>
    </r>
    <r>
      <rPr>
        <sz val="11"/>
        <rFont val="Calibri"/>
        <family val="2"/>
        <charset val="186"/>
      </rPr>
      <t xml:space="preserve">
</t>
    </r>
    <r>
      <rPr>
        <i/>
        <sz val="11"/>
        <rFont val="Calibri"/>
        <family val="2"/>
        <charset val="186"/>
      </rPr>
      <t>(3. pants)</t>
    </r>
  </si>
  <si>
    <r>
      <rPr>
        <b/>
        <sz val="11"/>
        <color indexed="8"/>
        <rFont val="Calibri"/>
        <family val="2"/>
        <charset val="186"/>
      </rPr>
      <t>Finansiāls un nefinansiāls atbalsts izpētei un izstrādei, kā definēts</t>
    </r>
    <r>
      <rPr>
        <b/>
        <i/>
        <sz val="11"/>
        <color indexed="8"/>
        <rFont val="Calibri"/>
        <family val="2"/>
        <charset val="186"/>
      </rPr>
      <t xml:space="preserve"> </t>
    </r>
    <r>
      <rPr>
        <i/>
        <sz val="11"/>
        <color indexed="8"/>
        <rFont val="Calibri"/>
        <family val="2"/>
        <charset val="186"/>
      </rPr>
      <t xml:space="preserve">
(3.04. pants)</t>
    </r>
  </si>
  <si>
    <t>CITI, KAS NAV IEKĻAUTI IEPRIEKŠ - kad informāciju nevar izpaust par katru personu individuāli juridisku iemeslu dēļ</t>
  </si>
  <si>
    <r>
      <t xml:space="preserve">Kopējā summa, kas attiecināma uz finansiāla un nefinansiāla atbalsta piešķiršanu šādiem saņēmējiem </t>
    </r>
    <r>
      <rPr>
        <sz val="11"/>
        <rFont val="Calibri"/>
        <family val="2"/>
        <charset val="186"/>
      </rPr>
      <t xml:space="preserve">- </t>
    </r>
    <r>
      <rPr>
        <i/>
        <sz val="11"/>
        <rFont val="Calibri"/>
        <family val="2"/>
        <charset val="186"/>
      </rPr>
      <t>3.02. pants</t>
    </r>
  </si>
  <si>
    <r>
      <t xml:space="preserve">Saņēmēju skaits </t>
    </r>
    <r>
      <rPr>
        <i/>
        <sz val="11"/>
        <rFont val="Calibri"/>
        <family val="2"/>
        <charset val="186"/>
      </rPr>
      <t>(vārdu saraksts, kur tas ir atbilstoši) -</t>
    </r>
    <r>
      <rPr>
        <b/>
        <sz val="11"/>
        <color indexed="57"/>
        <rFont val="Calibri"/>
        <family val="2"/>
        <charset val="186"/>
      </rPr>
      <t xml:space="preserve"> </t>
    </r>
    <r>
      <rPr>
        <i/>
        <sz val="11"/>
        <rFont val="Calibri"/>
        <family val="2"/>
        <charset val="186"/>
      </rPr>
      <t>3.02. pants</t>
    </r>
  </si>
  <si>
    <r>
      <t>Saņēmēju skaits</t>
    </r>
    <r>
      <rPr>
        <i/>
        <sz val="11"/>
        <color indexed="8"/>
        <rFont val="Calibri"/>
        <family val="2"/>
        <charset val="186"/>
      </rPr>
      <t xml:space="preserve"> (nosaukumu saraksts, kur tas ir atbilstoši) -</t>
    </r>
    <r>
      <rPr>
        <i/>
        <sz val="11"/>
        <rFont val="Calibri"/>
        <family val="2"/>
        <charset val="186"/>
      </rPr>
      <t xml:space="preserve"> 3.02. pants</t>
    </r>
  </si>
  <si>
    <t>R&amp;D</t>
  </si>
  <si>
    <t>Informācija par finansiālu un nefinansiālu atbalstu izpētei kā tas noteikts 3.04. nodaļā un 1. sarakstā</t>
  </si>
  <si>
    <t>Sponsorēšanas līgumi ar VAO / VAO izvirzītajām trešajām pusēm pasākuma organizēšanai</t>
  </si>
  <si>
    <t>VAO - veselības aprūpes organizācija</t>
  </si>
  <si>
    <r>
      <rPr>
        <b/>
        <i/>
        <sz val="11"/>
        <rFont val="Calibri"/>
        <family val="2"/>
        <charset val="186"/>
      </rPr>
      <t>INDIVIDUĀLĀ NOSAUKUMA IZPAUŠANA</t>
    </r>
    <r>
      <rPr>
        <i/>
        <sz val="11"/>
        <rFont val="Calibri"/>
        <family val="2"/>
        <charset val="186"/>
      </rPr>
      <t xml:space="preserve"> </t>
    </r>
    <r>
      <rPr>
        <b/>
        <i/>
        <sz val="11"/>
        <rFont val="Calibri"/>
        <family val="2"/>
        <charset val="186"/>
      </rPr>
      <t xml:space="preserve">– viena rindiņa katrai VAO: </t>
    </r>
    <r>
      <rPr>
        <i/>
        <sz val="11"/>
        <rFont val="Calibri"/>
        <family val="2"/>
        <charset val="186"/>
      </rPr>
      <t>(t. i., viss sniegtais atbalsts gada laikā katrai VAO tiek summēts: informācija pa pozīcijām pieejama tikai individuāli vai valsts iestādēm)</t>
    </r>
  </si>
  <si>
    <r>
      <t xml:space="preserve">% no kopējā piešķirtā finansiālā un nefinansiālā atbalsta atsevišķām VAO  </t>
    </r>
    <r>
      <rPr>
        <i/>
        <sz val="11"/>
        <rFont val="Calibri"/>
        <family val="2"/>
        <charset val="186"/>
      </rPr>
      <t>- 3.02. pants</t>
    </r>
  </si>
  <si>
    <r>
      <rPr>
        <b/>
        <sz val="11"/>
        <color indexed="8"/>
        <rFont val="Calibri"/>
        <family val="2"/>
        <charset val="186"/>
      </rPr>
      <t>Ziedojumi un dotācijas VAO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(3.01.1.a pants)</t>
    </r>
  </si>
  <si>
    <r>
      <t xml:space="preserve">% no kopējā piešķirtā finansiālā un nefinansiālā atbalsta atsevišķiem VAP </t>
    </r>
    <r>
      <rPr>
        <i/>
        <sz val="11"/>
        <rFont val="Calibri"/>
        <family val="2"/>
        <charset val="186"/>
      </rPr>
      <t>-</t>
    </r>
    <r>
      <rPr>
        <b/>
        <i/>
        <sz val="11"/>
        <rFont val="Calibri"/>
        <family val="2"/>
        <charset val="186"/>
      </rPr>
      <t xml:space="preserve"> </t>
    </r>
    <r>
      <rPr>
        <i/>
        <sz val="11"/>
        <rFont val="Calibri"/>
        <family val="2"/>
        <charset val="186"/>
      </rPr>
      <t>3.02. pants</t>
    </r>
  </si>
  <si>
    <r>
      <t xml:space="preserve">
</t>
    </r>
    <r>
      <rPr>
        <b/>
        <sz val="11"/>
        <color indexed="8"/>
        <rFont val="Calibri"/>
        <family val="2"/>
        <charset val="186"/>
      </rPr>
      <t>VAP</t>
    </r>
    <r>
      <rPr>
        <b/>
        <sz val="11"/>
        <color indexed="8"/>
        <rFont val="Calibri"/>
        <family val="2"/>
        <charset val="186"/>
      </rPr>
      <t>:</t>
    </r>
    <r>
      <rPr>
        <b/>
        <sz val="11"/>
        <color indexed="8"/>
        <rFont val="Calibri"/>
        <family val="2"/>
        <charset val="186"/>
      </rPr>
      <t xml:space="preserve"> galvenās prakses vieta (pilsēta)
VAO: juridiskā adrese (pilsēta)</t>
    </r>
    <r>
      <rPr>
        <sz val="11"/>
        <color indexed="8"/>
        <rFont val="Calibri"/>
        <family val="2"/>
        <charset val="186"/>
      </rPr>
      <t xml:space="preserve">
</t>
    </r>
    <r>
      <rPr>
        <i/>
        <sz val="11"/>
        <color indexed="8"/>
        <rFont val="Calibri"/>
        <family val="2"/>
        <charset val="186"/>
      </rPr>
      <t>(3. pants)</t>
    </r>
    <r>
      <rPr>
        <sz val="11"/>
        <color indexed="8"/>
        <rFont val="Calibri"/>
        <family val="2"/>
        <charset val="186"/>
      </rPr>
      <t xml:space="preserve">
</t>
    </r>
  </si>
  <si>
    <t>VAP - veselības aprūpes profesionālis</t>
  </si>
  <si>
    <t>INDIVIDUĀLĀ VĀRDA IZPAUŠANA – viena rindiņa katram VAP: (t. i., viss sniegtais atbalsts gada laikā katram VAP tiek summēts: informācija pa pozīcijām pieejama tikai individuāli vai valsts iestādēm)</t>
  </si>
  <si>
    <t>Vārds/uzvārds</t>
  </si>
  <si>
    <t>Līguma Nr.</t>
  </si>
  <si>
    <t>Līguma 
datums</t>
  </si>
  <si>
    <t>Specialitātes 
nosaukums</t>
  </si>
  <si>
    <t>Specialitātes 
kods</t>
  </si>
  <si>
    <t>Summa bruto
(EUR)</t>
  </si>
  <si>
    <t>Summa neto 
(EUR)</t>
  </si>
  <si>
    <t>Galvenā prakses 
vieta</t>
  </si>
  <si>
    <t>Galvenās prakses 
vietas adrese</t>
  </si>
  <si>
    <t>Inga Kalere</t>
  </si>
  <si>
    <t>A20150129-1</t>
  </si>
  <si>
    <t>neirologs</t>
  </si>
  <si>
    <t>P20</t>
  </si>
  <si>
    <t>SIA Veselības centrs 4</t>
  </si>
  <si>
    <t>K.Barona  ielā 117, Rīga</t>
  </si>
  <si>
    <t>Zane Balode</t>
  </si>
  <si>
    <t>A20150119-1</t>
  </si>
  <si>
    <t>Maira Jansone</t>
  </si>
  <si>
    <t>A20150514-1</t>
  </si>
  <si>
    <t>ginekologs,
dzemdību speciālists</t>
  </si>
  <si>
    <t>P14</t>
  </si>
  <si>
    <t>, VSIA P. Stradiņa Klīniskās universitātes slimnīca</t>
  </si>
  <si>
    <t>Pilsoņu  ielā 13, Rīga, LV-1002</t>
  </si>
  <si>
    <t>Sandis Staņislavskis</t>
  </si>
  <si>
    <t>A20150619-1</t>
  </si>
  <si>
    <t>Andris Skride</t>
  </si>
  <si>
    <t>A20151008-1</t>
  </si>
  <si>
    <t>kardiologs</t>
  </si>
  <si>
    <t>P52</t>
  </si>
  <si>
    <t>VSIA Paula Stradiņa Klīniskās universitātes slimnīca</t>
  </si>
  <si>
    <t>Pilsoņu iela 13, Rīga, LV-1002</t>
  </si>
  <si>
    <t>A20151012-1</t>
  </si>
  <si>
    <t>Paziņojums par biedrībām, nodibinājumiem un ārstniecības iestādēm sniegto materiālo vai cita veida atbalstu</t>
  </si>
  <si>
    <t>.gadā</t>
  </si>
  <si>
    <t>30.03.2016.</t>
  </si>
  <si>
    <t>(datums*)</t>
  </si>
  <si>
    <t>Materiālā vai cita veida atbalsta devēja  nosaukums:</t>
  </si>
  <si>
    <t>SIA GL Pharma Riga</t>
  </si>
  <si>
    <t>Juridiskā adrese:</t>
  </si>
  <si>
    <t>Brīvības iela 214B-1</t>
  </si>
  <si>
    <t>e-pasta adrese:</t>
  </si>
  <si>
    <t>office@gl-pharma.lv</t>
  </si>
  <si>
    <t>tālruņa numurs:</t>
  </si>
  <si>
    <t>Nr.p.k.</t>
  </si>
  <si>
    <t>Materiālā vai cita veida atbalsta saņēmēji</t>
  </si>
  <si>
    <t>Informācija par pasākumu</t>
  </si>
  <si>
    <t xml:space="preserve"> </t>
  </si>
  <si>
    <t xml:space="preserve">Materiālā vai cita veida atbalsta mērķis un apjoms (euro) </t>
  </si>
  <si>
    <t>Materiālā vai cita veida atbalsta apjoms kopā
(euro)</t>
  </si>
  <si>
    <t xml:space="preserve">Piezīmes
</t>
  </si>
  <si>
    <t xml:space="preserve">Biedrības, nodibinājuma, ārstniecības iestādes nosaukums </t>
  </si>
  <si>
    <t>Biedrība, nodibinājums/ ārstniecības iestāde</t>
  </si>
  <si>
    <t>Juridiskā adrese</t>
  </si>
  <si>
    <t>Nosaukums</t>
  </si>
  <si>
    <t>Norises vieta un datums</t>
  </si>
  <si>
    <t>Vārds, 
uzvārds</t>
  </si>
  <si>
    <t>Dalībnieku skaits**</t>
  </si>
  <si>
    <t>Specialitāte</t>
  </si>
  <si>
    <t>Ceļa un izmitināšanas izdevumi</t>
  </si>
  <si>
    <t>Reģistrācijas
 maksa</t>
  </si>
  <si>
    <t xml:space="preserve">Mācību materiālu iegāde </t>
  </si>
  <si>
    <t>Starpdisciplinārs seminārs ārstiem</t>
  </si>
  <si>
    <t>Latvija, Jelgava, 04.02.2015</t>
  </si>
  <si>
    <t>ĢĀ
Neirologi</t>
  </si>
  <si>
    <t>Latvijas Lauku Ģimenes Ārstu asociācija</t>
  </si>
  <si>
    <t>Biedrība, nodibinājums</t>
  </si>
  <si>
    <t>Grēdu 4a, Rīga</t>
  </si>
  <si>
    <t>Zinātniskā konference par tēmu: „Vai ASA (acetilsalicilskābe) pasargā no vēža? Jaunas iespējas labi zināmām zālēm.</t>
  </si>
  <si>
    <t>Vīne, 13.03.2016</t>
  </si>
  <si>
    <t>Līga Kozlovska</t>
  </si>
  <si>
    <t>ĢĀ</t>
  </si>
  <si>
    <t>Reto slimību izpētes fonds</t>
  </si>
  <si>
    <t>Kļavu iela 10,  Ķekavas pagasts, Ķekavas novads</t>
  </si>
  <si>
    <t>Austrija, Vīne, 13.03.2017</t>
  </si>
  <si>
    <t>Kardiologs</t>
  </si>
  <si>
    <t>Starpdisciplinārs seminārs ārstiem un farmaceitiem</t>
  </si>
  <si>
    <t>Latvija, Rīga, 15.05.2015.</t>
  </si>
  <si>
    <t>ĢĀ
Farmaceiti</t>
  </si>
  <si>
    <t>Latvijas Ginekologu un Dzemdību speciālistu asociācija</t>
  </si>
  <si>
    <t>Asociācija</t>
  </si>
  <si>
    <t>Miera iela 45, Rīga</t>
  </si>
  <si>
    <t>Latvijas Ginekologu un Dzemdību speciālistu asociācijas kopsapulce</t>
  </si>
  <si>
    <t>Latvija, LOC, Rīga, 22.05.2015</t>
  </si>
  <si>
    <t>Ginekologi un Dzemdību speciālisti</t>
  </si>
  <si>
    <t>Reklāmas stenda vieta</t>
  </si>
  <si>
    <t>Latvijas Neirologu biedrība</t>
  </si>
  <si>
    <t>Biedrība</t>
  </si>
  <si>
    <t xml:space="preserve"> Pilsoņu iela 13, Rīga</t>
  </si>
  <si>
    <t>1.Eiropas Neirologu Akadēmijas konference</t>
  </si>
  <si>
    <t>Vācija, Berlīne, 
20.-23.06.2015</t>
  </si>
  <si>
    <t>Gundars Smilktiņš</t>
  </si>
  <si>
    <t>Neirologs</t>
  </si>
  <si>
    <t>Latvija, Jelgava, 16.10.2015.</t>
  </si>
  <si>
    <t>ĢĀ
Farmaceiti
Terapeiti
Neirologi</t>
  </si>
  <si>
    <t>Latvija, Talsi, 20.10.2015.</t>
  </si>
  <si>
    <t>ĢĀ
Farmaceiti
Kardiologi
Endokrinol.</t>
  </si>
  <si>
    <t>PSKUS attīstības biedrība</t>
  </si>
  <si>
    <t>Pilsoņu iela 13, Rīga</t>
  </si>
  <si>
    <t>Mazvērtīgais inventārs</t>
  </si>
  <si>
    <t>Materiālā vai cita veida atbalsta summa kopā:</t>
  </si>
  <si>
    <t>Apliecinu, ka paziņojumā ir pilnīgi un pareizi uzrādīti visi izdevumi par materiālā atbalsta sniegšanu.</t>
  </si>
  <si>
    <t>Direktors Vladislavs Strods</t>
  </si>
  <si>
    <t>(paziņojuma iesniedzēja amats, vārds, uzvārds un paraksts*)</t>
  </si>
  <si>
    <t>Iesniedzēja e-pasta adrese:</t>
  </si>
  <si>
    <t>strods@gl-pharma.lv</t>
  </si>
  <si>
    <t>* Dokumenta rekvizītus "Datums" un "Paraksts" neaizpilda, ja elektroniskais dokuments sagatavots atbilstoši normatīvajiem aktiem par elektronisko dokumentu noformēšanu.</t>
  </si>
  <si>
    <t>** Ja pasākums notiek Latvijā, kurā piedalās vairāki dalībnieki, atļauts norādīt dalībnieku skaitu un kopējās pasākuma izmaksas. Reģistrēto dalībnieku saraksti uzglabājami atbilstoši normatīvajos aktos par zāļu reklamēšanu noteiktajai kārtībai.</t>
  </si>
  <si>
    <t>Tabulas kolonās  norādāmā  informācija:</t>
  </si>
  <si>
    <t>2 - biedrības, nodibinājuma, ārstniecības iestādes nosaukums, kurām sniegts materiālais atbalsts speciālistu dalībai pasākumos. Ārstniecības iestādes nosaukumu norāda atbilstoši  Ārstniecības iestāžu reģistrā iekļautajam nosaukumam (pieejams Veselības inspekcijas mājas lapā http://vi.gov.lv/lv/air).</t>
  </si>
  <si>
    <t>3 - atbalsta saņēmēja veids - biedrība, nodibinājums vai ārstniecības iestāde.</t>
  </si>
  <si>
    <t>4 - biedrības, nodibinājuma, ārstniecības iestādes juridiskā adrese.</t>
  </si>
  <si>
    <t>5 - pasākuma (seminārs, konference u.c.) nosaukums.</t>
  </si>
  <si>
    <t>6 - pasākuma vieta (valsts, pilsēta) un laiks (datums).</t>
  </si>
  <si>
    <t>7 - var neaizpildīt, ja pasākums noticis Latvijā un atbalsta apjomu 10.,11. un 12. kolonā nenorāda katram dalībniekam, bet materiālā vai cita veida atbalsta apjomu norāda 13. kolonā.</t>
  </si>
  <si>
    <t>8 - pasākumā reģistrēto dalībnieku skaits, ja pasākums notiek Latvijā.</t>
  </si>
  <si>
    <t>9 - pasākuma dalībnieku specialitāte vai pasākumā reģistrēto dalībnieku specialitātes.</t>
  </si>
  <si>
    <t>10, 11, 12 - neaizpilda, ja 8.ailē norāda pasākumā reģistrēto dalībnieku skaitu un dalībniekiem atsevišķu atbalsta mērķi nevar norādīt.</t>
  </si>
  <si>
    <t>13 - materiālā vai cita veida atbalsta kopīgais apjoms katram dalībniekam vai  pasākuma  dalībniekiem kopā.</t>
  </si>
  <si>
    <t>Dr. Andris Skride</t>
  </si>
  <si>
    <t>Rīga</t>
  </si>
  <si>
    <t>VSIA P.Stradiņa KUS</t>
  </si>
  <si>
    <t>Pilsoņu iela 13</t>
  </si>
  <si>
    <t>Valmiera</t>
  </si>
  <si>
    <r>
      <rPr>
        <b/>
        <sz val="11"/>
        <color indexed="8"/>
        <rFont val="Calibri"/>
        <family val="2"/>
        <charset val="186"/>
      </rPr>
      <t>KOPĀ</t>
    </r>
    <r>
      <rPr>
        <sz val="11"/>
        <color indexed="8"/>
        <rFont val="Calibri"/>
        <family val="2"/>
        <charset val="186"/>
      </rPr>
      <t xml:space="preserve"> 
</t>
    </r>
    <r>
      <rPr>
        <sz val="11"/>
        <color indexed="8"/>
        <rFont val="Calibri"/>
        <family val="2"/>
        <charset val="186"/>
      </rPr>
      <t xml:space="preserve">
</t>
    </r>
  </si>
  <si>
    <t>GL Pharma Rīga SIA</t>
  </si>
  <si>
    <t>Nodibinājums "Skrides fonds"</t>
  </si>
  <si>
    <t>Miera 95-51, Rīga</t>
  </si>
  <si>
    <t>Latvijas Lauku Ģimenes ārstu asociācija</t>
  </si>
  <si>
    <t>Latvijas Narkologu asociācija</t>
  </si>
  <si>
    <t>Hipokrātu iela 2, Rīga,</t>
  </si>
  <si>
    <t>Dr. Guntis Iļķēns</t>
  </si>
  <si>
    <t>Jumaras iela 195</t>
  </si>
  <si>
    <t>Vidzemes slimnīca</t>
  </si>
  <si>
    <t>Dr. Ilona Vilkoite</t>
  </si>
  <si>
    <t>VC4 Diagnostikas centrs</t>
  </si>
  <si>
    <t>Grebenščikova iela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</si>
</sst>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11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i/>
      <sz val="11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i/>
      <sz val="11"/>
      <name val="Calibri"/>
      <family val="2"/>
      <charset val="186"/>
    </font>
    <font>
      <b/>
      <sz val="11"/>
      <color indexed="57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i/>
      <sz val="9"/>
      <color rgb="FF00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9"/>
      <color theme="0"/>
      <name val="Arial"/>
      <family val="2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sz val="9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indexed="8"/>
      <name val="Calibri"/>
      <family val="2"/>
      <charset val="186"/>
      <scheme val="minor"/>
    </font>
    <font>
      <i/>
      <sz val="9"/>
      <color rgb="FF000000"/>
      <name val="Arial"/>
      <family val="2"/>
    </font>
    <font>
      <i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9"/>
      <color theme="0"/>
      <name val="Arial"/>
      <family val="2"/>
      <charset val="186"/>
    </font>
    <font>
      <b/>
      <sz val="11"/>
      <color indexed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44" fillId="0" borderId="0" applyNumberFormat="0" applyFill="0" applyBorder="0" applyAlignment="0" applyProtection="0"/>
  </cellStyleXfs>
  <cellXfs count="167">
    <xf numFmtId="0" fontId="0" fillId="0" borderId="0" xfId="0"/>
    <xf numFmtId="0" fontId="12" fillId="0" borderId="0" xfId="0" applyFont="1" applyAlignment="1">
      <alignment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Fill="1" applyAlignment="1">
      <alignment vertical="center" wrapText="1" readingOrder="1"/>
    </xf>
    <xf numFmtId="0" fontId="13" fillId="0" borderId="0" xfId="0" applyFont="1" applyBorder="1" applyAlignment="1">
      <alignment wrapText="1"/>
    </xf>
    <xf numFmtId="0" fontId="13" fillId="0" borderId="22" xfId="0" applyFont="1" applyBorder="1" applyAlignment="1">
      <alignment horizontal="left" vertical="center" wrapText="1" readingOrder="1"/>
    </xf>
    <xf numFmtId="0" fontId="14" fillId="0" borderId="22" xfId="0" applyFont="1" applyBorder="1" applyAlignment="1">
      <alignment horizontal="left" vertical="center" wrapText="1" readingOrder="1"/>
    </xf>
    <xf numFmtId="15" fontId="15" fillId="0" borderId="1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wrapText="1"/>
    </xf>
    <xf numFmtId="0" fontId="0" fillId="0" borderId="0" xfId="0" applyFill="1"/>
    <xf numFmtId="0" fontId="17" fillId="0" borderId="0" xfId="0" applyFont="1" applyAlignment="1">
      <alignment horizontal="center" vertical="top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/>
    </xf>
    <xf numFmtId="0" fontId="18" fillId="0" borderId="6" xfId="0" applyFont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" fillId="0" borderId="0" xfId="1"/>
    <xf numFmtId="0" fontId="1" fillId="0" borderId="4" xfId="1" applyBorder="1"/>
    <xf numFmtId="14" fontId="1" fillId="0" borderId="4" xfId="1" applyNumberFormat="1" applyBorder="1"/>
    <xf numFmtId="0" fontId="37" fillId="8" borderId="21" xfId="1" applyFont="1" applyFill="1" applyBorder="1" applyAlignment="1">
      <alignment horizontal="center" wrapText="1"/>
    </xf>
    <xf numFmtId="0" fontId="37" fillId="8" borderId="0" xfId="1" applyFont="1" applyFill="1" applyAlignment="1">
      <alignment wrapText="1"/>
    </xf>
    <xf numFmtId="0" fontId="38" fillId="8" borderId="0" xfId="1" applyFont="1" applyFill="1" applyAlignment="1">
      <alignment wrapText="1"/>
    </xf>
    <xf numFmtId="0" fontId="40" fillId="8" borderId="0" xfId="1" applyFont="1" applyFill="1" applyAlignment="1">
      <alignment wrapText="1"/>
    </xf>
    <xf numFmtId="0" fontId="41" fillId="8" borderId="0" xfId="1" applyFont="1" applyFill="1" applyAlignment="1">
      <alignment wrapText="1"/>
    </xf>
    <xf numFmtId="0" fontId="42" fillId="8" borderId="0" xfId="1" applyFont="1" applyFill="1" applyAlignment="1">
      <alignment wrapText="1"/>
    </xf>
    <xf numFmtId="0" fontId="42" fillId="8" borderId="0" xfId="1" applyFont="1" applyFill="1" applyBorder="1" applyAlignment="1">
      <alignment wrapText="1"/>
    </xf>
    <xf numFmtId="0" fontId="42" fillId="8" borderId="0" xfId="1" applyFont="1" applyFill="1" applyBorder="1" applyAlignment="1">
      <alignment horizontal="center" wrapText="1"/>
    </xf>
    <xf numFmtId="0" fontId="42" fillId="8" borderId="0" xfId="1" applyFont="1" applyFill="1" applyAlignment="1">
      <alignment horizontal="center" wrapText="1"/>
    </xf>
    <xf numFmtId="0" fontId="42" fillId="8" borderId="0" xfId="1" applyFont="1" applyFill="1" applyAlignment="1">
      <alignment horizontal="left" wrapText="1"/>
    </xf>
    <xf numFmtId="0" fontId="46" fillId="8" borderId="0" xfId="1" applyFont="1" applyFill="1" applyAlignment="1">
      <alignment wrapText="1"/>
    </xf>
    <xf numFmtId="0" fontId="46" fillId="8" borderId="37" xfId="1" applyFont="1" applyFill="1" applyBorder="1" applyAlignment="1">
      <alignment horizontal="center" vertical="center" wrapText="1"/>
    </xf>
    <xf numFmtId="0" fontId="47" fillId="8" borderId="37" xfId="1" applyFont="1" applyFill="1" applyBorder="1" applyAlignment="1">
      <alignment horizontal="center" vertical="center" wrapText="1"/>
    </xf>
    <xf numFmtId="0" fontId="45" fillId="8" borderId="38" xfId="1" applyFont="1" applyFill="1" applyBorder="1" applyAlignment="1">
      <alignment horizontal="center" vertical="center" wrapText="1"/>
    </xf>
    <xf numFmtId="0" fontId="46" fillId="8" borderId="0" xfId="1" applyFont="1" applyFill="1" applyAlignment="1">
      <alignment vertical="center" wrapText="1"/>
    </xf>
    <xf numFmtId="0" fontId="48" fillId="8" borderId="11" xfId="1" applyFont="1" applyFill="1" applyBorder="1" applyAlignment="1">
      <alignment horizontal="center" vertical="top" wrapText="1"/>
    </xf>
    <xf numFmtId="0" fontId="48" fillId="8" borderId="11" xfId="1" applyFont="1" applyFill="1" applyBorder="1" applyAlignment="1">
      <alignment horizontal="left" vertical="top" wrapText="1"/>
    </xf>
    <xf numFmtId="2" fontId="48" fillId="8" borderId="4" xfId="1" applyNumberFormat="1" applyFont="1" applyFill="1" applyBorder="1" applyAlignment="1">
      <alignment horizontal="center" vertical="top" wrapText="1"/>
    </xf>
    <xf numFmtId="0" fontId="48" fillId="8" borderId="0" xfId="1" applyFont="1" applyFill="1" applyAlignment="1">
      <alignment wrapText="1"/>
    </xf>
    <xf numFmtId="0" fontId="48" fillId="8" borderId="4" xfId="1" applyFont="1" applyFill="1" applyBorder="1" applyAlignment="1">
      <alignment horizontal="center" vertical="top" wrapText="1"/>
    </xf>
    <xf numFmtId="0" fontId="48" fillId="8" borderId="4" xfId="1" applyFont="1" applyFill="1" applyBorder="1" applyAlignment="1">
      <alignment horizontal="left" vertical="top" wrapText="1"/>
    </xf>
    <xf numFmtId="2" fontId="41" fillId="8" borderId="4" xfId="1" applyNumberFormat="1" applyFont="1" applyFill="1" applyBorder="1" applyAlignment="1">
      <alignment horizontal="center" vertical="top" wrapText="1"/>
    </xf>
    <xf numFmtId="0" fontId="41" fillId="8" borderId="0" xfId="1" applyFont="1" applyFill="1" applyBorder="1" applyAlignment="1">
      <alignment horizontal="center" vertical="center" wrapText="1"/>
    </xf>
    <xf numFmtId="0" fontId="42" fillId="8" borderId="0" xfId="1" applyFont="1" applyFill="1" applyBorder="1" applyAlignment="1">
      <alignment horizontal="left" wrapText="1"/>
    </xf>
    <xf numFmtId="0" fontId="40" fillId="8" borderId="0" xfId="1" applyFont="1" applyFill="1" applyBorder="1" applyAlignment="1">
      <alignment wrapText="1"/>
    </xf>
    <xf numFmtId="0" fontId="50" fillId="8" borderId="0" xfId="1" applyFont="1" applyFill="1" applyBorder="1" applyAlignment="1">
      <alignment horizontal="center" vertical="top" wrapText="1"/>
    </xf>
    <xf numFmtId="0" fontId="50" fillId="8" borderId="0" xfId="1" applyFont="1" applyFill="1" applyBorder="1" applyAlignment="1">
      <alignment vertical="top" wrapText="1"/>
    </xf>
    <xf numFmtId="0" fontId="48" fillId="8" borderId="0" xfId="1" applyFont="1" applyFill="1" applyAlignment="1">
      <alignment vertical="top" wrapText="1"/>
    </xf>
    <xf numFmtId="0" fontId="18" fillId="0" borderId="4" xfId="0" applyFont="1" applyBorder="1" applyAlignment="1">
      <alignment horizontal="left" vertical="center"/>
    </xf>
    <xf numFmtId="0" fontId="1" fillId="0" borderId="4" xfId="1" applyBorder="1" applyAlignment="1"/>
    <xf numFmtId="0" fontId="17" fillId="10" borderId="4" xfId="1" applyFont="1" applyFill="1" applyBorder="1" applyAlignment="1">
      <alignment horizontal="center"/>
    </xf>
    <xf numFmtId="0" fontId="17" fillId="10" borderId="4" xfId="1" applyFont="1" applyFill="1" applyBorder="1" applyAlignment="1">
      <alignment horizontal="center" wrapText="1"/>
    </xf>
    <xf numFmtId="0" fontId="17" fillId="0" borderId="0" xfId="1" applyFont="1"/>
    <xf numFmtId="0" fontId="18" fillId="0" borderId="2" xfId="0" applyFont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textRotation="90" readingOrder="1"/>
    </xf>
    <xf numFmtId="0" fontId="11" fillId="3" borderId="8" xfId="0" applyFont="1" applyFill="1" applyBorder="1" applyAlignment="1">
      <alignment horizontal="left" textRotation="90" readingOrder="1"/>
    </xf>
    <xf numFmtId="0" fontId="23" fillId="3" borderId="9" xfId="0" applyFont="1" applyFill="1" applyBorder="1" applyAlignment="1">
      <alignment horizontal="left" textRotation="90" readingOrder="1"/>
    </xf>
    <xf numFmtId="0" fontId="11" fillId="3" borderId="10" xfId="0" applyFont="1" applyFill="1" applyBorder="1" applyAlignment="1">
      <alignment horizontal="left" textRotation="90" readingOrder="1"/>
    </xf>
    <xf numFmtId="0" fontId="18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4" fillId="8" borderId="6" xfId="0" applyFont="1" applyFill="1" applyBorder="1" applyAlignment="1">
      <alignment horizontal="left" vertical="center" textRotation="90"/>
    </xf>
    <xf numFmtId="0" fontId="21" fillId="8" borderId="12" xfId="0" applyFont="1" applyFill="1" applyBorder="1" applyAlignment="1">
      <alignment horizontal="left" vertical="center" textRotation="90"/>
    </xf>
    <xf numFmtId="0" fontId="21" fillId="8" borderId="11" xfId="0" applyFont="1" applyFill="1" applyBorder="1" applyAlignment="1">
      <alignment horizontal="left" vertical="center" textRotation="90"/>
    </xf>
    <xf numFmtId="0" fontId="25" fillId="0" borderId="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4" fillId="4" borderId="11" xfId="0" applyFont="1" applyFill="1" applyBorder="1" applyAlignment="1">
      <alignment horizontal="right" textRotation="90" wrapText="1"/>
    </xf>
    <xf numFmtId="0" fontId="24" fillId="4" borderId="4" xfId="0" applyFont="1" applyFill="1" applyBorder="1" applyAlignment="1">
      <alignment horizontal="right" textRotation="90" wrapText="1"/>
    </xf>
    <xf numFmtId="0" fontId="24" fillId="5" borderId="6" xfId="0" applyFont="1" applyFill="1" applyBorder="1" applyAlignment="1">
      <alignment horizontal="right" textRotation="90" wrapText="1"/>
    </xf>
    <xf numFmtId="0" fontId="24" fillId="5" borderId="12" xfId="0" applyFont="1" applyFill="1" applyBorder="1" applyAlignment="1">
      <alignment horizontal="right" textRotation="90" wrapText="1"/>
    </xf>
    <xf numFmtId="0" fontId="24" fillId="5" borderId="11" xfId="0" applyFont="1" applyFill="1" applyBorder="1" applyAlignment="1">
      <alignment horizontal="right" textRotation="90" wrapText="1"/>
    </xf>
    <xf numFmtId="0" fontId="25" fillId="0" borderId="7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5" fillId="9" borderId="7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center" vertical="center"/>
    </xf>
    <xf numFmtId="0" fontId="36" fillId="9" borderId="17" xfId="0" applyFont="1" applyFill="1" applyBorder="1" applyAlignment="1">
      <alignment horizontal="center" vertical="center"/>
    </xf>
    <xf numFmtId="0" fontId="36" fillId="9" borderId="18" xfId="0" applyFont="1" applyFill="1" applyBorder="1" applyAlignment="1">
      <alignment horizontal="center" vertical="center"/>
    </xf>
    <xf numFmtId="0" fontId="36" fillId="9" borderId="0" xfId="0" applyFont="1" applyFill="1" applyBorder="1" applyAlignment="1">
      <alignment horizontal="center" vertical="center"/>
    </xf>
    <xf numFmtId="0" fontId="36" fillId="9" borderId="19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32" fillId="7" borderId="5" xfId="0" applyFont="1" applyFill="1" applyBorder="1" applyAlignment="1">
      <alignment horizontal="left" vertical="center" wrapText="1"/>
    </xf>
    <xf numFmtId="0" fontId="32" fillId="7" borderId="2" xfId="0" applyFont="1" applyFill="1" applyBorder="1" applyAlignment="1">
      <alignment horizontal="left" vertical="center" wrapText="1"/>
    </xf>
    <xf numFmtId="0" fontId="32" fillId="7" borderId="1" xfId="0" applyFont="1" applyFill="1" applyBorder="1" applyAlignment="1">
      <alignment horizontal="left" vertical="center" wrapText="1"/>
    </xf>
    <xf numFmtId="0" fontId="32" fillId="7" borderId="16" xfId="0" applyFont="1" applyFill="1" applyBorder="1" applyAlignment="1">
      <alignment horizontal="left" vertical="center" wrapText="1"/>
    </xf>
    <xf numFmtId="0" fontId="31" fillId="7" borderId="5" xfId="0" applyFont="1" applyFill="1" applyBorder="1" applyAlignment="1">
      <alignment horizontal="left" vertical="center" wrapText="1"/>
    </xf>
    <xf numFmtId="0" fontId="31" fillId="7" borderId="2" xfId="0" applyFont="1" applyFill="1" applyBorder="1" applyAlignment="1">
      <alignment horizontal="left" vertical="center" wrapText="1"/>
    </xf>
    <xf numFmtId="0" fontId="31" fillId="7" borderId="16" xfId="0" applyFont="1" applyFill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9" borderId="9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left" vertical="center"/>
    </xf>
    <xf numFmtId="0" fontId="0" fillId="9" borderId="20" xfId="0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wrapText="1"/>
    </xf>
    <xf numFmtId="0" fontId="27" fillId="6" borderId="13" xfId="0" applyFont="1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3" fillId="3" borderId="13" xfId="0" applyFont="1" applyFill="1" applyBorder="1" applyAlignment="1">
      <alignment horizontal="left" wrapText="1"/>
    </xf>
    <xf numFmtId="0" fontId="33" fillId="3" borderId="14" xfId="0" applyFont="1" applyFill="1" applyBorder="1" applyAlignment="1">
      <alignment horizontal="left" wrapText="1"/>
    </xf>
    <xf numFmtId="0" fontId="33" fillId="3" borderId="15" xfId="0" applyFont="1" applyFill="1" applyBorder="1" applyAlignment="1">
      <alignment horizontal="left" wrapText="1"/>
    </xf>
    <xf numFmtId="0" fontId="6" fillId="7" borderId="5" xfId="0" applyFont="1" applyFill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7" fillId="8" borderId="0" xfId="1" applyFont="1" applyFill="1" applyAlignment="1">
      <alignment horizontal="right" wrapText="1"/>
    </xf>
    <xf numFmtId="0" fontId="39" fillId="8" borderId="0" xfId="1" applyFont="1" applyFill="1" applyAlignment="1">
      <alignment wrapText="1"/>
    </xf>
    <xf numFmtId="0" fontId="41" fillId="8" borderId="21" xfId="1" applyFont="1" applyFill="1" applyBorder="1" applyAlignment="1">
      <alignment horizontal="center" wrapText="1"/>
    </xf>
    <xf numFmtId="0" fontId="40" fillId="8" borderId="0" xfId="1" applyFont="1" applyFill="1" applyAlignment="1">
      <alignment horizontal="center" vertical="top" wrapText="1"/>
    </xf>
    <xf numFmtId="0" fontId="43" fillId="8" borderId="0" xfId="1" applyFont="1" applyFill="1" applyAlignment="1">
      <alignment horizontal="left" wrapText="1"/>
    </xf>
    <xf numFmtId="0" fontId="1" fillId="8" borderId="0" xfId="1" applyFill="1"/>
    <xf numFmtId="0" fontId="42" fillId="8" borderId="21" xfId="1" applyFont="1" applyFill="1" applyBorder="1" applyAlignment="1">
      <alignment horizontal="center" wrapText="1"/>
    </xf>
    <xf numFmtId="0" fontId="44" fillId="8" borderId="21" xfId="2" applyFill="1" applyBorder="1" applyAlignment="1">
      <alignment horizontal="center" wrapText="1"/>
    </xf>
    <xf numFmtId="3" fontId="42" fillId="8" borderId="21" xfId="1" applyNumberFormat="1" applyFont="1" applyFill="1" applyBorder="1" applyAlignment="1">
      <alignment horizontal="center" wrapText="1"/>
    </xf>
    <xf numFmtId="0" fontId="42" fillId="8" borderId="0" xfId="1" applyFont="1" applyFill="1" applyAlignment="1">
      <alignment horizontal="center" wrapText="1"/>
    </xf>
    <xf numFmtId="0" fontId="45" fillId="8" borderId="4" xfId="1" applyFont="1" applyFill="1" applyBorder="1" applyAlignment="1">
      <alignment horizontal="center" vertical="center" wrapText="1"/>
    </xf>
    <xf numFmtId="0" fontId="45" fillId="8" borderId="37" xfId="1" applyFont="1" applyFill="1" applyBorder="1" applyAlignment="1">
      <alignment horizontal="center" vertical="center" wrapText="1"/>
    </xf>
    <xf numFmtId="0" fontId="45" fillId="8" borderId="5" xfId="1" applyFont="1" applyFill="1" applyBorder="1" applyAlignment="1">
      <alignment horizontal="center" vertical="center" wrapText="1"/>
    </xf>
    <xf numFmtId="0" fontId="45" fillId="8" borderId="2" xfId="1" applyFont="1" applyFill="1" applyBorder="1" applyAlignment="1">
      <alignment horizontal="center" vertical="center" wrapText="1"/>
    </xf>
    <xf numFmtId="0" fontId="45" fillId="8" borderId="16" xfId="1" applyFont="1" applyFill="1" applyBorder="1" applyAlignment="1">
      <alignment horizontal="center" vertical="center" wrapText="1"/>
    </xf>
    <xf numFmtId="0" fontId="45" fillId="8" borderId="6" xfId="1" applyFont="1" applyFill="1" applyBorder="1" applyAlignment="1">
      <alignment horizontal="center" vertical="center" wrapText="1"/>
    </xf>
    <xf numFmtId="0" fontId="45" fillId="8" borderId="38" xfId="1" applyFont="1" applyFill="1" applyBorder="1" applyAlignment="1">
      <alignment horizontal="center" vertical="center" wrapText="1"/>
    </xf>
    <xf numFmtId="0" fontId="41" fillId="8" borderId="1" xfId="1" applyFont="1" applyFill="1" applyBorder="1" applyAlignment="1">
      <alignment horizontal="center" wrapText="1"/>
    </xf>
    <xf numFmtId="0" fontId="42" fillId="8" borderId="1" xfId="1" applyFont="1" applyFill="1" applyBorder="1" applyAlignment="1">
      <alignment horizontal="center" wrapText="1"/>
    </xf>
    <xf numFmtId="0" fontId="41" fillId="8" borderId="0" xfId="1" applyFont="1" applyFill="1" applyBorder="1" applyAlignment="1">
      <alignment horizontal="center" vertical="center" wrapText="1"/>
    </xf>
    <xf numFmtId="0" fontId="42" fillId="8" borderId="0" xfId="1" applyFont="1" applyFill="1" applyBorder="1" applyAlignment="1">
      <alignment horizontal="left" vertical="top" wrapText="1"/>
    </xf>
    <xf numFmtId="0" fontId="48" fillId="8" borderId="0" xfId="1" applyFont="1" applyFill="1" applyAlignment="1">
      <alignment horizontal="justify" vertical="top" wrapText="1"/>
    </xf>
    <xf numFmtId="0" fontId="49" fillId="8" borderId="0" xfId="1" applyFont="1" applyFill="1" applyBorder="1" applyAlignment="1">
      <alignment horizontal="center" vertical="top" wrapText="1"/>
    </xf>
    <xf numFmtId="3" fontId="50" fillId="8" borderId="21" xfId="1" applyNumberFormat="1" applyFont="1" applyFill="1" applyBorder="1" applyAlignment="1">
      <alignment horizontal="center" wrapText="1"/>
    </xf>
    <xf numFmtId="0" fontId="50" fillId="8" borderId="21" xfId="1" applyFont="1" applyFill="1" applyBorder="1" applyAlignment="1">
      <alignment horizontal="center" wrapText="1"/>
    </xf>
    <xf numFmtId="0" fontId="51" fillId="8" borderId="0" xfId="1" applyFont="1" applyFill="1" applyAlignment="1">
      <alignment horizontal="center" vertical="top" wrapText="1"/>
    </xf>
    <xf numFmtId="0" fontId="48" fillId="8" borderId="0" xfId="1" applyFont="1" applyFill="1" applyAlignment="1">
      <alignment horizontal="justify" vertical="top"/>
    </xf>
    <xf numFmtId="0" fontId="20" fillId="0" borderId="2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trods@gl-pharma.lv" TargetMode="External"/><Relationship Id="rId1" Type="http://schemas.openxmlformats.org/officeDocument/2006/relationships/hyperlink" Target="mailto:office@gl-pharma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tabSelected="1" zoomScale="90" zoomScaleNormal="90" workbookViewId="0">
      <selection activeCell="L30" sqref="L30"/>
    </sheetView>
  </sheetViews>
  <sheetFormatPr defaultRowHeight="15" x14ac:dyDescent="0.25"/>
  <cols>
    <col min="1" max="2" width="6.7109375" customWidth="1"/>
    <col min="3" max="3" width="55.28515625" bestFit="1" customWidth="1"/>
    <col min="4" max="4" width="29" bestFit="1" customWidth="1"/>
    <col min="5" max="5" width="24.85546875" bestFit="1" customWidth="1"/>
    <col min="6" max="15" width="15.7109375" customWidth="1"/>
  </cols>
  <sheetData>
    <row r="2" spans="1:15" ht="30.75" customHeight="1" x14ac:dyDescent="0.25">
      <c r="A2" s="89" t="s">
        <v>153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5" ht="15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1:15" ht="15" customHeight="1" x14ac:dyDescent="0.25">
      <c r="A4" s="108" t="s">
        <v>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</row>
    <row r="5" spans="1:15" ht="47.25" customHeight="1" x14ac:dyDescent="0.25">
      <c r="A5" s="95"/>
      <c r="B5" s="96"/>
      <c r="C5" s="73" t="s">
        <v>9</v>
      </c>
      <c r="D5" s="69" t="s">
        <v>26</v>
      </c>
      <c r="E5" s="69" t="s">
        <v>10</v>
      </c>
      <c r="F5" s="69" t="s">
        <v>11</v>
      </c>
      <c r="G5" s="71" t="s">
        <v>12</v>
      </c>
      <c r="H5" s="111" t="s">
        <v>24</v>
      </c>
      <c r="I5" s="113" t="s">
        <v>7</v>
      </c>
      <c r="J5" s="114"/>
      <c r="K5" s="115"/>
      <c r="L5" s="106" t="s">
        <v>8</v>
      </c>
      <c r="M5" s="107"/>
      <c r="N5" s="116" t="s">
        <v>13</v>
      </c>
      <c r="O5" s="123" t="s">
        <v>152</v>
      </c>
    </row>
    <row r="6" spans="1:15" ht="103.5" customHeight="1" x14ac:dyDescent="0.25">
      <c r="A6" s="97"/>
      <c r="B6" s="98"/>
      <c r="C6" s="74"/>
      <c r="D6" s="70"/>
      <c r="E6" s="70"/>
      <c r="F6" s="70"/>
      <c r="G6" s="72"/>
      <c r="H6" s="112"/>
      <c r="I6" s="13" t="s">
        <v>20</v>
      </c>
      <c r="J6" s="13" t="s">
        <v>0</v>
      </c>
      <c r="K6" s="13" t="s">
        <v>1</v>
      </c>
      <c r="L6" s="14" t="s">
        <v>2</v>
      </c>
      <c r="M6" s="15" t="s">
        <v>3</v>
      </c>
      <c r="N6" s="117"/>
      <c r="O6" s="124"/>
    </row>
    <row r="7" spans="1:15" ht="24" customHeight="1" x14ac:dyDescent="0.25">
      <c r="A7" s="75" t="s">
        <v>5</v>
      </c>
      <c r="B7" s="81" t="s">
        <v>27</v>
      </c>
      <c r="C7" s="99" t="s">
        <v>28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O7" s="102"/>
    </row>
    <row r="8" spans="1:15" ht="15" customHeight="1" x14ac:dyDescent="0.25">
      <c r="A8" s="76"/>
      <c r="B8" s="82"/>
      <c r="C8" s="16" t="s">
        <v>147</v>
      </c>
      <c r="D8" s="59" t="s">
        <v>148</v>
      </c>
      <c r="E8" s="17" t="s">
        <v>149</v>
      </c>
      <c r="F8" s="17" t="s">
        <v>150</v>
      </c>
      <c r="G8" s="17"/>
      <c r="H8" s="18"/>
      <c r="I8" s="18"/>
      <c r="J8" s="19"/>
      <c r="K8" s="19"/>
      <c r="L8" s="20">
        <v>1626.82</v>
      </c>
      <c r="M8" s="19"/>
      <c r="N8" s="18"/>
      <c r="O8" s="21">
        <f>SUM(J8:N8)</f>
        <v>1626.82</v>
      </c>
    </row>
    <row r="9" spans="1:15" ht="15" customHeight="1" x14ac:dyDescent="0.25">
      <c r="A9" s="76"/>
      <c r="B9" s="82"/>
      <c r="C9" s="16" t="s">
        <v>159</v>
      </c>
      <c r="D9" s="59" t="s">
        <v>151</v>
      </c>
      <c r="E9" s="17" t="s">
        <v>161</v>
      </c>
      <c r="F9" s="17" t="s">
        <v>160</v>
      </c>
      <c r="G9" s="17"/>
      <c r="H9" s="18"/>
      <c r="I9" s="18"/>
      <c r="J9" s="19"/>
      <c r="K9" s="19"/>
      <c r="L9" s="20">
        <v>251.26</v>
      </c>
      <c r="M9" s="19"/>
      <c r="N9" s="18"/>
      <c r="O9" s="21">
        <f t="shared" ref="O9:O10" si="0">SUM(J9:N9)</f>
        <v>251.26</v>
      </c>
    </row>
    <row r="10" spans="1:15" ht="15" customHeight="1" x14ac:dyDescent="0.25">
      <c r="A10" s="76"/>
      <c r="B10" s="82"/>
      <c r="C10" s="16" t="s">
        <v>162</v>
      </c>
      <c r="D10" s="59" t="s">
        <v>148</v>
      </c>
      <c r="E10" s="22" t="s">
        <v>163</v>
      </c>
      <c r="F10" s="17" t="s">
        <v>164</v>
      </c>
      <c r="G10" s="17"/>
      <c r="H10" s="18"/>
      <c r="I10" s="18"/>
      <c r="J10" s="19"/>
      <c r="K10" s="19"/>
      <c r="L10" s="20">
        <v>745.8</v>
      </c>
      <c r="M10" s="19"/>
      <c r="N10" s="18"/>
      <c r="O10" s="21">
        <f t="shared" si="0"/>
        <v>745.8</v>
      </c>
    </row>
    <row r="11" spans="1:15" ht="24" customHeight="1" x14ac:dyDescent="0.25">
      <c r="A11" s="76"/>
      <c r="B11" s="82"/>
      <c r="C11" s="103" t="s">
        <v>14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15" ht="28.5" customHeight="1" x14ac:dyDescent="0.25">
      <c r="A12" s="76"/>
      <c r="B12" s="82"/>
      <c r="C12" s="86" t="s">
        <v>15</v>
      </c>
      <c r="D12" s="87"/>
      <c r="E12" s="87"/>
      <c r="F12" s="87"/>
      <c r="G12" s="87"/>
      <c r="H12" s="18"/>
      <c r="I12" s="18"/>
      <c r="J12" s="23"/>
      <c r="K12" s="23"/>
      <c r="L12" s="23"/>
      <c r="M12" s="23"/>
      <c r="N12" s="18"/>
      <c r="O12" s="24">
        <v>0</v>
      </c>
    </row>
    <row r="13" spans="1:15" ht="15" customHeight="1" x14ac:dyDescent="0.25">
      <c r="A13" s="76"/>
      <c r="B13" s="82"/>
      <c r="C13" s="78" t="s">
        <v>16</v>
      </c>
      <c r="D13" s="79"/>
      <c r="E13" s="79"/>
      <c r="F13" s="79"/>
      <c r="G13" s="80"/>
      <c r="H13" s="18"/>
      <c r="I13" s="18"/>
      <c r="J13" s="25"/>
      <c r="K13" s="25"/>
      <c r="L13" s="25"/>
      <c r="M13" s="25"/>
      <c r="N13" s="18"/>
      <c r="O13" s="24">
        <v>0</v>
      </c>
    </row>
    <row r="14" spans="1:15" ht="29.25" customHeight="1" x14ac:dyDescent="0.25">
      <c r="A14" s="76"/>
      <c r="B14" s="82"/>
      <c r="C14" s="133" t="s">
        <v>25</v>
      </c>
      <c r="D14" s="134"/>
      <c r="E14" s="134"/>
      <c r="F14" s="134"/>
      <c r="G14" s="135"/>
      <c r="H14" s="18"/>
      <c r="I14" s="18"/>
      <c r="J14" s="27"/>
      <c r="K14" s="27"/>
      <c r="L14" s="27"/>
      <c r="M14" s="27"/>
      <c r="N14" s="18"/>
      <c r="O14" s="18"/>
    </row>
    <row r="15" spans="1:15" ht="24" customHeight="1" x14ac:dyDescent="0.25">
      <c r="A15" s="76"/>
      <c r="B15" s="83" t="s">
        <v>21</v>
      </c>
      <c r="C15" s="132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2"/>
    </row>
    <row r="16" spans="1:15" ht="15" customHeight="1" x14ac:dyDescent="0.25">
      <c r="A16" s="76"/>
      <c r="B16" s="84"/>
      <c r="C16" s="16" t="s">
        <v>154</v>
      </c>
      <c r="D16" s="17" t="s">
        <v>155</v>
      </c>
      <c r="E16" s="17"/>
      <c r="F16" s="17"/>
      <c r="G16" s="17"/>
      <c r="H16" s="19">
        <v>300</v>
      </c>
      <c r="I16" s="19"/>
      <c r="J16" s="19"/>
      <c r="K16" s="19"/>
      <c r="L16" s="19"/>
      <c r="M16" s="19"/>
      <c r="N16" s="18"/>
      <c r="O16" s="24">
        <f>SUM(H16:N16)</f>
        <v>300</v>
      </c>
    </row>
    <row r="17" spans="1:17" ht="15" customHeight="1" x14ac:dyDescent="0.25">
      <c r="A17" s="76"/>
      <c r="B17" s="84"/>
      <c r="C17" s="16" t="s">
        <v>156</v>
      </c>
      <c r="D17" s="17" t="s">
        <v>109</v>
      </c>
      <c r="E17" s="17"/>
      <c r="F17" s="17"/>
      <c r="G17" s="17"/>
      <c r="H17" s="19">
        <v>1000</v>
      </c>
      <c r="I17" s="19"/>
      <c r="J17" s="19"/>
      <c r="K17" s="19"/>
      <c r="L17" s="19"/>
      <c r="M17" s="19"/>
      <c r="N17" s="18"/>
      <c r="O17" s="24">
        <f>SUM(H17:N17)</f>
        <v>1000</v>
      </c>
    </row>
    <row r="18" spans="1:17" ht="15" customHeight="1" x14ac:dyDescent="0.25">
      <c r="A18" s="76"/>
      <c r="B18" s="84"/>
      <c r="C18" s="16" t="s">
        <v>157</v>
      </c>
      <c r="D18" s="64" t="s">
        <v>158</v>
      </c>
      <c r="E18" s="64"/>
      <c r="F18" s="64"/>
      <c r="G18" s="64"/>
      <c r="H18" s="165"/>
      <c r="I18" s="165">
        <v>377</v>
      </c>
      <c r="J18" s="165"/>
      <c r="K18" s="165"/>
      <c r="L18" s="165"/>
      <c r="M18" s="165"/>
      <c r="N18" s="166"/>
      <c r="O18" s="24">
        <f>SUM(H18:N18)</f>
        <v>377</v>
      </c>
    </row>
    <row r="19" spans="1:17" ht="24" customHeight="1" x14ac:dyDescent="0.25">
      <c r="A19" s="76"/>
      <c r="B19" s="84"/>
      <c r="C19" s="103" t="s">
        <v>14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17" ht="29.25" customHeight="1" x14ac:dyDescent="0.25">
      <c r="A20" s="76"/>
      <c r="B20" s="84"/>
      <c r="C20" s="86" t="s">
        <v>15</v>
      </c>
      <c r="D20" s="87"/>
      <c r="E20" s="87"/>
      <c r="F20" s="87"/>
      <c r="G20" s="87"/>
      <c r="H20" s="23"/>
      <c r="I20" s="23"/>
      <c r="J20" s="23"/>
      <c r="K20" s="23"/>
      <c r="L20" s="23"/>
      <c r="M20" s="23"/>
      <c r="N20" s="18"/>
      <c r="O20" s="24">
        <v>0</v>
      </c>
    </row>
    <row r="21" spans="1:17" ht="15" customHeight="1" x14ac:dyDescent="0.25">
      <c r="A21" s="76"/>
      <c r="B21" s="84"/>
      <c r="C21" s="88" t="s">
        <v>17</v>
      </c>
      <c r="D21" s="79"/>
      <c r="E21" s="79"/>
      <c r="F21" s="79"/>
      <c r="G21" s="80"/>
      <c r="H21" s="25"/>
      <c r="I21" s="25"/>
      <c r="J21" s="25"/>
      <c r="K21" s="25"/>
      <c r="L21" s="25"/>
      <c r="M21" s="25"/>
      <c r="N21" s="18"/>
      <c r="O21" s="24">
        <v>0</v>
      </c>
    </row>
    <row r="22" spans="1:17" ht="28.5" customHeight="1" x14ac:dyDescent="0.25">
      <c r="A22" s="77"/>
      <c r="B22" s="85"/>
      <c r="C22" s="126" t="s">
        <v>23</v>
      </c>
      <c r="D22" s="127"/>
      <c r="E22" s="127"/>
      <c r="F22" s="127"/>
      <c r="G22" s="128"/>
      <c r="H22" s="26"/>
      <c r="I22" s="26"/>
      <c r="J22" s="26"/>
      <c r="K22" s="26"/>
      <c r="L22" s="26"/>
      <c r="M22" s="26"/>
      <c r="N22" s="18"/>
      <c r="O22" s="18"/>
    </row>
    <row r="23" spans="1:17" ht="15.75" thickBot="1" x14ac:dyDescent="0.3">
      <c r="A23" s="5"/>
      <c r="B23" s="5"/>
      <c r="C23" s="6"/>
      <c r="D23" s="6"/>
      <c r="E23" s="6"/>
      <c r="F23" s="6"/>
      <c r="G23" s="6"/>
      <c r="H23" s="7"/>
      <c r="I23" s="7"/>
      <c r="J23" s="7"/>
      <c r="K23" s="7"/>
      <c r="L23" s="7"/>
      <c r="M23" s="7"/>
      <c r="N23" s="6"/>
      <c r="O23" s="9"/>
      <c r="Q23" s="11"/>
    </row>
    <row r="24" spans="1:17" ht="16.5" customHeight="1" thickBot="1" x14ac:dyDescent="0.3">
      <c r="A24" s="65" t="s">
        <v>18</v>
      </c>
      <c r="B24" s="66"/>
      <c r="C24" s="129" t="s">
        <v>4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/>
    </row>
    <row r="25" spans="1:17" ht="18.75" customHeight="1" thickBot="1" x14ac:dyDescent="0.3">
      <c r="A25" s="67"/>
      <c r="B25" s="68"/>
      <c r="C25" s="120" t="s">
        <v>19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0">
        <v>0</v>
      </c>
      <c r="O25" s="10">
        <v>0</v>
      </c>
    </row>
    <row r="26" spans="1:17" ht="15" customHeight="1" x14ac:dyDescent="0.25">
      <c r="A26" s="8"/>
      <c r="B26" s="8"/>
      <c r="C26" s="125"/>
      <c r="D26" s="125"/>
      <c r="E26" s="125"/>
      <c r="F26" s="2"/>
      <c r="G26" s="2"/>
      <c r="H26" s="2"/>
      <c r="I26" s="2"/>
      <c r="J26" s="3"/>
      <c r="K26" s="3"/>
      <c r="L26" s="3"/>
      <c r="M26" s="3"/>
      <c r="N26" s="3"/>
      <c r="O26" s="3"/>
    </row>
    <row r="27" spans="1:17" ht="15" customHeight="1" x14ac:dyDescent="0.25">
      <c r="A27" s="1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7" x14ac:dyDescent="0.25">
      <c r="C28" s="12"/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</row>
    <row r="29" spans="1:17" x14ac:dyDescent="0.25">
      <c r="C29" s="12"/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</row>
    <row r="30" spans="1:17" x14ac:dyDescent="0.25">
      <c r="C30" s="12"/>
    </row>
    <row r="31" spans="1:17" x14ac:dyDescent="0.25">
      <c r="C31" s="12"/>
    </row>
  </sheetData>
  <mergeCells count="32">
    <mergeCell ref="D29:O29"/>
    <mergeCell ref="C25:M25"/>
    <mergeCell ref="O5:O6"/>
    <mergeCell ref="C26:E26"/>
    <mergeCell ref="C19:O19"/>
    <mergeCell ref="C22:G22"/>
    <mergeCell ref="C24:O24"/>
    <mergeCell ref="C15:O15"/>
    <mergeCell ref="C14:G14"/>
    <mergeCell ref="D5:D6"/>
    <mergeCell ref="D28:O28"/>
    <mergeCell ref="A2:O3"/>
    <mergeCell ref="A5:B6"/>
    <mergeCell ref="C7:O7"/>
    <mergeCell ref="C11:O11"/>
    <mergeCell ref="L5:M5"/>
    <mergeCell ref="A4:O4"/>
    <mergeCell ref="H5:H6"/>
    <mergeCell ref="I5:K5"/>
    <mergeCell ref="N5:N6"/>
    <mergeCell ref="A24:B25"/>
    <mergeCell ref="E5:E6"/>
    <mergeCell ref="F5:F6"/>
    <mergeCell ref="G5:G6"/>
    <mergeCell ref="C5:C6"/>
    <mergeCell ref="A7:A22"/>
    <mergeCell ref="C13:G13"/>
    <mergeCell ref="B7:B14"/>
    <mergeCell ref="B15:B22"/>
    <mergeCell ref="C20:G20"/>
    <mergeCell ref="C12:G12"/>
    <mergeCell ref="C21:G21"/>
  </mergeCells>
  <pageMargins left="0.38" right="0.28000000000000003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"/>
  <sheetViews>
    <sheetView workbookViewId="0">
      <selection activeCell="D17" sqref="D17"/>
    </sheetView>
  </sheetViews>
  <sheetFormatPr defaultRowHeight="15" x14ac:dyDescent="0.25"/>
  <cols>
    <col min="1" max="1" width="5.28515625" style="28" customWidth="1"/>
    <col min="2" max="2" width="16.7109375" style="28" bestFit="1" customWidth="1"/>
    <col min="3" max="3" width="12.5703125" style="28" customWidth="1"/>
    <col min="4" max="4" width="11" style="28" customWidth="1"/>
    <col min="5" max="5" width="30" style="28" bestFit="1" customWidth="1"/>
    <col min="6" max="6" width="12.28515625" style="28" customWidth="1"/>
    <col min="7" max="7" width="11.85546875" style="28" bestFit="1" customWidth="1"/>
    <col min="8" max="8" width="11.28515625" style="28" bestFit="1" customWidth="1"/>
    <col min="9" max="9" width="47" style="28" bestFit="1" customWidth="1"/>
    <col min="10" max="10" width="27.140625" style="28" bestFit="1" customWidth="1"/>
    <col min="11" max="16384" width="9.140625" style="28"/>
  </cols>
  <sheetData>
    <row r="3" spans="2:10" s="63" customFormat="1" ht="33.6" customHeight="1" x14ac:dyDescent="0.25">
      <c r="B3" s="61" t="s">
        <v>29</v>
      </c>
      <c r="C3" s="61" t="s">
        <v>30</v>
      </c>
      <c r="D3" s="62" t="s">
        <v>31</v>
      </c>
      <c r="E3" s="62" t="s">
        <v>32</v>
      </c>
      <c r="F3" s="62" t="s">
        <v>33</v>
      </c>
      <c r="G3" s="62" t="s">
        <v>34</v>
      </c>
      <c r="H3" s="62" t="s">
        <v>35</v>
      </c>
      <c r="I3" s="62" t="s">
        <v>36</v>
      </c>
      <c r="J3" s="62" t="s">
        <v>37</v>
      </c>
    </row>
    <row r="4" spans="2:10" x14ac:dyDescent="0.25">
      <c r="B4" s="29" t="s">
        <v>38</v>
      </c>
      <c r="C4" s="29" t="s">
        <v>39</v>
      </c>
      <c r="D4" s="30">
        <v>42033</v>
      </c>
      <c r="E4" s="30" t="s">
        <v>40</v>
      </c>
      <c r="F4" s="29" t="s">
        <v>41</v>
      </c>
      <c r="G4" s="29">
        <v>150.75</v>
      </c>
      <c r="H4" s="29">
        <v>120</v>
      </c>
      <c r="I4" s="29" t="s">
        <v>42</v>
      </c>
      <c r="J4" s="29" t="s">
        <v>43</v>
      </c>
    </row>
    <row r="5" spans="2:10" hidden="1" x14ac:dyDescent="0.25">
      <c r="B5" s="29" t="s">
        <v>44</v>
      </c>
      <c r="C5" s="29" t="s">
        <v>45</v>
      </c>
      <c r="D5" s="30">
        <v>42023</v>
      </c>
      <c r="E5" s="30"/>
      <c r="F5" s="29"/>
      <c r="G5" s="29">
        <v>1042.6500000000001</v>
      </c>
      <c r="H5" s="29">
        <v>838.81</v>
      </c>
      <c r="I5" s="29"/>
      <c r="J5" s="29"/>
    </row>
    <row r="6" spans="2:10" x14ac:dyDescent="0.25">
      <c r="B6" s="29" t="s">
        <v>38</v>
      </c>
      <c r="C6" s="29" t="s">
        <v>39</v>
      </c>
      <c r="D6" s="30">
        <v>42079</v>
      </c>
      <c r="E6" s="30" t="s">
        <v>40</v>
      </c>
      <c r="F6" s="29" t="s">
        <v>41</v>
      </c>
      <c r="G6" s="29">
        <v>150.75</v>
      </c>
      <c r="H6" s="29">
        <v>121.28</v>
      </c>
      <c r="I6" s="29" t="s">
        <v>42</v>
      </c>
      <c r="J6" s="29" t="s">
        <v>43</v>
      </c>
    </row>
    <row r="7" spans="2:10" x14ac:dyDescent="0.25">
      <c r="B7" s="29" t="s">
        <v>46</v>
      </c>
      <c r="C7" s="29" t="s">
        <v>47</v>
      </c>
      <c r="D7" s="30">
        <v>42138</v>
      </c>
      <c r="E7" s="60" t="s">
        <v>48</v>
      </c>
      <c r="F7" s="29" t="s">
        <v>49</v>
      </c>
      <c r="G7" s="29">
        <v>125.63</v>
      </c>
      <c r="H7" s="29">
        <v>101.07</v>
      </c>
      <c r="I7" s="29" t="s">
        <v>50</v>
      </c>
      <c r="J7" s="29" t="s">
        <v>51</v>
      </c>
    </row>
    <row r="8" spans="2:10" hidden="1" x14ac:dyDescent="0.25">
      <c r="B8" s="29" t="s">
        <v>52</v>
      </c>
      <c r="C8" s="29" t="s">
        <v>53</v>
      </c>
      <c r="D8" s="30">
        <v>42174</v>
      </c>
      <c r="E8" s="29"/>
      <c r="F8" s="29"/>
      <c r="G8" s="29">
        <v>502.51</v>
      </c>
      <c r="H8" s="29">
        <v>404.27</v>
      </c>
      <c r="I8" s="29"/>
      <c r="J8" s="29"/>
    </row>
    <row r="9" spans="2:10" x14ac:dyDescent="0.25">
      <c r="B9" s="29" t="s">
        <v>54</v>
      </c>
      <c r="C9" s="29" t="s">
        <v>55</v>
      </c>
      <c r="D9" s="30">
        <v>42285</v>
      </c>
      <c r="E9" s="29" t="s">
        <v>56</v>
      </c>
      <c r="F9" s="29" t="s">
        <v>57</v>
      </c>
      <c r="G9" s="29">
        <v>250</v>
      </c>
      <c r="H9" s="29">
        <v>201.12</v>
      </c>
      <c r="I9" s="29" t="s">
        <v>58</v>
      </c>
      <c r="J9" s="29" t="s">
        <v>59</v>
      </c>
    </row>
    <row r="10" spans="2:10" x14ac:dyDescent="0.25">
      <c r="B10" s="29" t="s">
        <v>54</v>
      </c>
      <c r="C10" s="29" t="s">
        <v>60</v>
      </c>
      <c r="D10" s="30">
        <v>42289</v>
      </c>
      <c r="E10" s="29" t="s">
        <v>56</v>
      </c>
      <c r="F10" s="29" t="s">
        <v>57</v>
      </c>
      <c r="G10" s="29">
        <v>250</v>
      </c>
      <c r="H10" s="29">
        <v>201.12</v>
      </c>
      <c r="I10" s="29" t="s">
        <v>58</v>
      </c>
      <c r="J10" s="29" t="s">
        <v>59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opLeftCell="A4" zoomScaleNormal="100" workbookViewId="0">
      <selection activeCell="M20" sqref="M20"/>
    </sheetView>
  </sheetViews>
  <sheetFormatPr defaultColWidth="10.7109375" defaultRowHeight="15" x14ac:dyDescent="0.25"/>
  <cols>
    <col min="1" max="1" width="4.7109375" style="36" customWidth="1"/>
    <col min="2" max="6" width="15.7109375" style="36" customWidth="1"/>
    <col min="7" max="7" width="12.7109375" style="36" bestFit="1" customWidth="1"/>
    <col min="8" max="8" width="10.7109375" style="36"/>
    <col min="9" max="9" width="11" style="36" customWidth="1"/>
    <col min="10" max="13" width="10.7109375" style="36"/>
    <col min="14" max="14" width="10.7109375" style="36" customWidth="1"/>
    <col min="15" max="16384" width="10.7109375" style="36"/>
  </cols>
  <sheetData>
    <row r="1" spans="1:14" s="33" customFormat="1" ht="18.75" customHeight="1" x14ac:dyDescent="0.3">
      <c r="A1" s="138" t="s">
        <v>61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31">
        <v>2015</v>
      </c>
      <c r="M1" s="32" t="s">
        <v>62</v>
      </c>
      <c r="N1" s="32"/>
    </row>
    <row r="2" spans="1:14" s="34" customFormat="1" ht="11.25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4" x14ac:dyDescent="0.25">
      <c r="A3" s="140" t="s">
        <v>63</v>
      </c>
      <c r="B3" s="140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4" s="34" customFormat="1" ht="11.25" x14ac:dyDescent="0.2">
      <c r="A4" s="141" t="s">
        <v>64</v>
      </c>
      <c r="B4" s="141"/>
    </row>
    <row r="5" spans="1:14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4" ht="15" customHeight="1" x14ac:dyDescent="0.25">
      <c r="B6" s="142" t="s">
        <v>65</v>
      </c>
      <c r="C6" s="143"/>
      <c r="D6" s="143"/>
      <c r="E6" s="144" t="s">
        <v>66</v>
      </c>
      <c r="F6" s="144"/>
      <c r="G6" s="144"/>
      <c r="H6" s="144"/>
      <c r="I6" s="144"/>
      <c r="J6" s="144"/>
      <c r="K6" s="37"/>
    </row>
    <row r="7" spans="1:14" ht="5.0999999999999996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4" ht="15" customHeight="1" x14ac:dyDescent="0.25">
      <c r="B8" s="36" t="s">
        <v>67</v>
      </c>
      <c r="C8" s="144" t="s">
        <v>68</v>
      </c>
      <c r="D8" s="144"/>
      <c r="E8" s="144"/>
      <c r="F8" s="144"/>
      <c r="G8" s="144"/>
      <c r="H8" s="37"/>
    </row>
    <row r="9" spans="1:14" ht="5.0999999999999996" customHeight="1" x14ac:dyDescent="0.25">
      <c r="C9" s="38"/>
      <c r="D9" s="38"/>
      <c r="E9" s="38"/>
      <c r="F9" s="38"/>
      <c r="G9" s="38"/>
      <c r="H9" s="38"/>
    </row>
    <row r="10" spans="1:14" ht="15" customHeight="1" x14ac:dyDescent="0.25">
      <c r="B10" s="36" t="s">
        <v>69</v>
      </c>
      <c r="C10" s="145" t="s">
        <v>70</v>
      </c>
      <c r="D10" s="144"/>
      <c r="E10" s="39" t="s">
        <v>71</v>
      </c>
      <c r="F10" s="146">
        <v>67887140</v>
      </c>
      <c r="G10" s="144"/>
      <c r="H10" s="37"/>
      <c r="I10" s="40"/>
      <c r="J10" s="40"/>
    </row>
    <row r="11" spans="1:14" ht="5.0999999999999996" customHeight="1" x14ac:dyDescent="0.25">
      <c r="C11" s="38"/>
      <c r="D11" s="38"/>
      <c r="E11" s="38"/>
      <c r="F11" s="37"/>
      <c r="G11" s="37"/>
      <c r="H11" s="37"/>
      <c r="I11" s="40"/>
      <c r="J11" s="40"/>
    </row>
    <row r="12" spans="1:14" x14ac:dyDescent="0.25">
      <c r="A12" s="147"/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4" s="41" customFormat="1" ht="24.95" customHeight="1" x14ac:dyDescent="0.2">
      <c r="A13" s="148" t="s">
        <v>72</v>
      </c>
      <c r="B13" s="150" t="s">
        <v>73</v>
      </c>
      <c r="C13" s="151"/>
      <c r="D13" s="152"/>
      <c r="E13" s="148" t="s">
        <v>74</v>
      </c>
      <c r="F13" s="148"/>
      <c r="G13" s="150" t="s">
        <v>75</v>
      </c>
      <c r="H13" s="151"/>
      <c r="I13" s="152"/>
      <c r="J13" s="150" t="s">
        <v>76</v>
      </c>
      <c r="K13" s="151"/>
      <c r="L13" s="151"/>
      <c r="M13" s="153" t="s">
        <v>77</v>
      </c>
      <c r="N13" s="153" t="s">
        <v>78</v>
      </c>
    </row>
    <row r="14" spans="1:14" s="41" customFormat="1" ht="48.75" thickBot="1" x14ac:dyDescent="0.25">
      <c r="A14" s="149"/>
      <c r="B14" s="42" t="s">
        <v>79</v>
      </c>
      <c r="C14" s="42" t="s">
        <v>80</v>
      </c>
      <c r="D14" s="42" t="s">
        <v>81</v>
      </c>
      <c r="E14" s="42" t="s">
        <v>82</v>
      </c>
      <c r="F14" s="43" t="s">
        <v>83</v>
      </c>
      <c r="G14" s="42" t="s">
        <v>84</v>
      </c>
      <c r="H14" s="42" t="s">
        <v>85</v>
      </c>
      <c r="I14" s="42" t="s">
        <v>86</v>
      </c>
      <c r="J14" s="42" t="s">
        <v>87</v>
      </c>
      <c r="K14" s="42" t="s">
        <v>88</v>
      </c>
      <c r="L14" s="42" t="s">
        <v>89</v>
      </c>
      <c r="M14" s="154"/>
      <c r="N14" s="154"/>
    </row>
    <row r="15" spans="1:14" s="45" customFormat="1" ht="13.5" thickTop="1" thickBot="1" x14ac:dyDescent="0.3">
      <c r="A15" s="44">
        <v>1</v>
      </c>
      <c r="B15" s="44">
        <v>2</v>
      </c>
      <c r="C15" s="44">
        <v>3</v>
      </c>
      <c r="D15" s="44">
        <v>4</v>
      </c>
      <c r="E15" s="44">
        <v>5</v>
      </c>
      <c r="F15" s="44">
        <v>6</v>
      </c>
      <c r="G15" s="44">
        <v>7</v>
      </c>
      <c r="H15" s="44">
        <v>8</v>
      </c>
      <c r="I15" s="44">
        <v>9</v>
      </c>
      <c r="J15" s="44">
        <v>10</v>
      </c>
      <c r="K15" s="44">
        <v>11</v>
      </c>
      <c r="L15" s="44">
        <v>12</v>
      </c>
      <c r="M15" s="44">
        <v>13</v>
      </c>
      <c r="N15" s="44">
        <v>14</v>
      </c>
    </row>
    <row r="16" spans="1:14" s="49" customFormat="1" ht="26.25" thickTop="1" x14ac:dyDescent="0.2">
      <c r="A16" s="46">
        <v>1</v>
      </c>
      <c r="B16" s="47"/>
      <c r="C16" s="47"/>
      <c r="D16" s="47"/>
      <c r="E16" s="47" t="s">
        <v>90</v>
      </c>
      <c r="F16" s="47" t="s">
        <v>91</v>
      </c>
      <c r="G16" s="47"/>
      <c r="H16" s="47">
        <v>14</v>
      </c>
      <c r="I16" s="47" t="s">
        <v>92</v>
      </c>
      <c r="J16" s="46"/>
      <c r="K16" s="46"/>
      <c r="L16" s="46"/>
      <c r="M16" s="48">
        <v>302.94</v>
      </c>
      <c r="N16" s="47"/>
    </row>
    <row r="17" spans="1:14" s="49" customFormat="1" ht="89.25" x14ac:dyDescent="0.2">
      <c r="A17" s="50">
        <v>2</v>
      </c>
      <c r="B17" s="51" t="s">
        <v>93</v>
      </c>
      <c r="C17" s="51" t="s">
        <v>94</v>
      </c>
      <c r="D17" s="51" t="s">
        <v>95</v>
      </c>
      <c r="E17" s="51" t="s">
        <v>96</v>
      </c>
      <c r="F17" s="51" t="s">
        <v>97</v>
      </c>
      <c r="G17" s="51" t="s">
        <v>98</v>
      </c>
      <c r="H17" s="51"/>
      <c r="I17" s="51" t="s">
        <v>99</v>
      </c>
      <c r="J17" s="50">
        <v>682.96</v>
      </c>
      <c r="K17" s="50"/>
      <c r="L17" s="50"/>
      <c r="M17" s="48">
        <f>J17</f>
        <v>682.96</v>
      </c>
      <c r="N17" s="51"/>
    </row>
    <row r="18" spans="1:14" s="49" customFormat="1" ht="89.25" x14ac:dyDescent="0.2">
      <c r="A18" s="50">
        <v>3</v>
      </c>
      <c r="B18" s="51" t="s">
        <v>100</v>
      </c>
      <c r="C18" s="51" t="s">
        <v>94</v>
      </c>
      <c r="D18" s="51" t="s">
        <v>101</v>
      </c>
      <c r="E18" s="51" t="s">
        <v>96</v>
      </c>
      <c r="F18" s="51" t="s">
        <v>102</v>
      </c>
      <c r="G18" s="51" t="s">
        <v>54</v>
      </c>
      <c r="H18" s="51"/>
      <c r="I18" s="51" t="s">
        <v>103</v>
      </c>
      <c r="J18" s="50">
        <v>357.97</v>
      </c>
      <c r="K18" s="50"/>
      <c r="L18" s="50"/>
      <c r="M18" s="48">
        <f>J18</f>
        <v>357.97</v>
      </c>
      <c r="N18" s="51"/>
    </row>
    <row r="19" spans="1:14" s="49" customFormat="1" ht="38.25" x14ac:dyDescent="0.2">
      <c r="A19" s="50">
        <v>4</v>
      </c>
      <c r="B19" s="51"/>
      <c r="C19" s="51"/>
      <c r="D19" s="51"/>
      <c r="E19" s="51" t="s">
        <v>104</v>
      </c>
      <c r="F19" s="51" t="s">
        <v>105</v>
      </c>
      <c r="G19" s="51"/>
      <c r="H19" s="51">
        <v>30</v>
      </c>
      <c r="I19" s="51" t="s">
        <v>106</v>
      </c>
      <c r="J19" s="50"/>
      <c r="K19" s="50"/>
      <c r="L19" s="50"/>
      <c r="M19" s="48">
        <v>434.88</v>
      </c>
      <c r="N19" s="51"/>
    </row>
    <row r="20" spans="1:14" s="49" customFormat="1" ht="76.5" x14ac:dyDescent="0.2">
      <c r="A20" s="50">
        <v>5</v>
      </c>
      <c r="B20" s="51" t="s">
        <v>107</v>
      </c>
      <c r="C20" s="51" t="s">
        <v>108</v>
      </c>
      <c r="D20" s="51" t="s">
        <v>109</v>
      </c>
      <c r="E20" s="51" t="s">
        <v>110</v>
      </c>
      <c r="F20" s="51" t="s">
        <v>111</v>
      </c>
      <c r="G20" s="51"/>
      <c r="H20" s="51">
        <v>250</v>
      </c>
      <c r="I20" s="51" t="s">
        <v>112</v>
      </c>
      <c r="J20" s="50"/>
      <c r="K20" s="50"/>
      <c r="L20" s="50"/>
      <c r="M20" s="48">
        <v>363</v>
      </c>
      <c r="N20" s="51" t="s">
        <v>113</v>
      </c>
    </row>
    <row r="21" spans="1:14" s="49" customFormat="1" ht="51" x14ac:dyDescent="0.2">
      <c r="A21" s="50">
        <v>6</v>
      </c>
      <c r="B21" s="51" t="s">
        <v>114</v>
      </c>
      <c r="C21" s="51" t="s">
        <v>115</v>
      </c>
      <c r="D21" s="51" t="s">
        <v>116</v>
      </c>
      <c r="E21" s="51" t="s">
        <v>117</v>
      </c>
      <c r="F21" s="51" t="s">
        <v>118</v>
      </c>
      <c r="G21" s="51" t="s">
        <v>119</v>
      </c>
      <c r="H21" s="51"/>
      <c r="I21" s="51" t="s">
        <v>120</v>
      </c>
      <c r="J21" s="48">
        <v>460.2</v>
      </c>
      <c r="K21" s="50"/>
      <c r="L21" s="50"/>
      <c r="M21" s="48">
        <f>J21</f>
        <v>460.2</v>
      </c>
      <c r="N21" s="51"/>
    </row>
    <row r="22" spans="1:14" s="49" customFormat="1" ht="51" x14ac:dyDescent="0.2">
      <c r="A22" s="50">
        <v>7</v>
      </c>
      <c r="B22" s="51"/>
      <c r="C22" s="51"/>
      <c r="D22" s="51"/>
      <c r="E22" s="51" t="s">
        <v>104</v>
      </c>
      <c r="F22" s="51" t="s">
        <v>121</v>
      </c>
      <c r="G22" s="51"/>
      <c r="H22" s="51">
        <v>32</v>
      </c>
      <c r="I22" s="51" t="s">
        <v>122</v>
      </c>
      <c r="J22" s="50"/>
      <c r="K22" s="50"/>
      <c r="L22" s="50"/>
      <c r="M22" s="48">
        <f>476.5+250</f>
        <v>726.5</v>
      </c>
      <c r="N22" s="51"/>
    </row>
    <row r="23" spans="1:14" s="49" customFormat="1" ht="51" x14ac:dyDescent="0.2">
      <c r="A23" s="50">
        <v>8</v>
      </c>
      <c r="B23" s="51"/>
      <c r="C23" s="51"/>
      <c r="D23" s="51"/>
      <c r="E23" s="51" t="s">
        <v>104</v>
      </c>
      <c r="F23" s="51" t="s">
        <v>123</v>
      </c>
      <c r="G23" s="51"/>
      <c r="H23" s="51">
        <v>23</v>
      </c>
      <c r="I23" s="51" t="s">
        <v>124</v>
      </c>
      <c r="J23" s="50"/>
      <c r="K23" s="50"/>
      <c r="L23" s="50"/>
      <c r="M23" s="48">
        <f>564.99+250</f>
        <v>814.99</v>
      </c>
      <c r="N23" s="51"/>
    </row>
    <row r="24" spans="1:14" s="49" customFormat="1" ht="25.5" x14ac:dyDescent="0.2">
      <c r="A24" s="50">
        <v>9</v>
      </c>
      <c r="B24" s="51" t="s">
        <v>125</v>
      </c>
      <c r="C24" s="51" t="s">
        <v>115</v>
      </c>
      <c r="D24" s="51" t="s">
        <v>126</v>
      </c>
      <c r="E24" s="51"/>
      <c r="F24" s="51"/>
      <c r="G24" s="51"/>
      <c r="H24" s="51"/>
      <c r="I24" s="51"/>
      <c r="J24" s="50"/>
      <c r="K24" s="50"/>
      <c r="L24" s="50"/>
      <c r="M24" s="48">
        <v>444.99</v>
      </c>
      <c r="N24" s="51" t="s">
        <v>127</v>
      </c>
    </row>
    <row r="25" spans="1:14" s="49" customFormat="1" ht="12.75" x14ac:dyDescent="0.2">
      <c r="A25" s="50">
        <v>10</v>
      </c>
      <c r="B25" s="51"/>
      <c r="C25" s="51"/>
      <c r="D25" s="51"/>
      <c r="E25" s="51"/>
      <c r="F25" s="51"/>
      <c r="G25" s="51"/>
      <c r="H25" s="51"/>
      <c r="I25" s="51"/>
      <c r="J25" s="50"/>
      <c r="K25" s="50"/>
      <c r="L25" s="50"/>
      <c r="M25" s="48"/>
      <c r="N25" s="51"/>
    </row>
    <row r="26" spans="1:14" x14ac:dyDescent="0.25">
      <c r="A26" s="38"/>
      <c r="B26" s="38"/>
      <c r="C26" s="38"/>
      <c r="D26" s="38"/>
      <c r="E26" s="38"/>
      <c r="F26" s="38"/>
      <c r="G26" s="38"/>
      <c r="H26" s="38"/>
      <c r="I26" s="155" t="s">
        <v>128</v>
      </c>
      <c r="J26" s="156"/>
      <c r="K26" s="156"/>
      <c r="L26" s="156"/>
      <c r="M26" s="52">
        <f>SUM(M16:M25)</f>
        <v>4588.4299999999994</v>
      </c>
      <c r="N26" s="37"/>
    </row>
    <row r="27" spans="1:14" x14ac:dyDescent="0.25">
      <c r="A27" s="38"/>
      <c r="B27" s="38"/>
      <c r="C27" s="38"/>
      <c r="D27" s="38"/>
      <c r="E27" s="53"/>
      <c r="F27" s="53"/>
      <c r="G27" s="157"/>
      <c r="H27" s="157"/>
      <c r="I27" s="53"/>
      <c r="J27" s="53"/>
      <c r="K27" s="37"/>
      <c r="L27" s="37"/>
      <c r="M27" s="37"/>
      <c r="N27" s="37"/>
    </row>
    <row r="28" spans="1:14" s="37" customFormat="1" ht="15" customHeight="1" x14ac:dyDescent="0.25">
      <c r="B28" s="158" t="s">
        <v>129</v>
      </c>
      <c r="C28" s="158"/>
      <c r="D28" s="158"/>
      <c r="E28" s="158"/>
      <c r="F28" s="158"/>
      <c r="G28" s="158"/>
      <c r="K28" s="36"/>
    </row>
    <row r="29" spans="1:14" s="37" customFormat="1" x14ac:dyDescent="0.25">
      <c r="B29" s="54"/>
      <c r="C29" s="54"/>
      <c r="D29" s="54"/>
      <c r="E29" s="54"/>
      <c r="F29" s="54"/>
      <c r="G29" s="54"/>
      <c r="H29" s="54"/>
      <c r="I29" s="54"/>
      <c r="J29" s="54"/>
      <c r="K29" s="36"/>
    </row>
    <row r="30" spans="1:14" s="37" customFormat="1" x14ac:dyDescent="0.25">
      <c r="A30" s="54"/>
      <c r="B30" s="144" t="s">
        <v>130</v>
      </c>
      <c r="C30" s="144"/>
      <c r="D30" s="144"/>
      <c r="E30" s="144"/>
      <c r="F30" s="144"/>
      <c r="G30" s="144"/>
      <c r="H30" s="144"/>
      <c r="K30" s="36"/>
    </row>
    <row r="31" spans="1:14" s="34" customFormat="1" ht="11.25" customHeight="1" x14ac:dyDescent="0.2">
      <c r="B31" s="160" t="s">
        <v>131</v>
      </c>
      <c r="C31" s="160"/>
      <c r="D31" s="160"/>
      <c r="E31" s="160"/>
      <c r="F31" s="160"/>
      <c r="G31" s="160"/>
      <c r="H31" s="160"/>
      <c r="M31" s="55"/>
      <c r="N31" s="55"/>
    </row>
    <row r="33" spans="1:14" ht="15" customHeight="1" x14ac:dyDescent="0.25">
      <c r="A33" s="56"/>
      <c r="B33" s="158" t="s">
        <v>132</v>
      </c>
      <c r="C33" s="158"/>
      <c r="D33" s="145" t="s">
        <v>133</v>
      </c>
      <c r="E33" s="144"/>
      <c r="F33" s="38" t="s">
        <v>71</v>
      </c>
      <c r="G33" s="161">
        <v>67887142</v>
      </c>
      <c r="H33" s="162"/>
      <c r="I33" s="56"/>
    </row>
    <row r="34" spans="1:14" x14ac:dyDescent="0.25">
      <c r="A34" s="56"/>
      <c r="C34" s="57"/>
      <c r="D34" s="57"/>
      <c r="E34" s="56"/>
      <c r="F34" s="56"/>
      <c r="G34" s="56"/>
      <c r="H34" s="56"/>
    </row>
    <row r="35" spans="1:14" s="49" customFormat="1" ht="12.75" customHeight="1" x14ac:dyDescent="0.2">
      <c r="A35" s="159" t="s">
        <v>134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</row>
    <row r="36" spans="1:14" s="49" customFormat="1" ht="24.95" customHeight="1" x14ac:dyDescent="0.2">
      <c r="A36" s="159" t="s">
        <v>135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</row>
    <row r="37" spans="1:14" x14ac:dyDescent="0.25">
      <c r="A37" s="56"/>
      <c r="C37" s="57"/>
      <c r="D37" s="57"/>
      <c r="E37" s="56"/>
      <c r="F37" s="56"/>
      <c r="G37" s="56"/>
      <c r="H37" s="56"/>
    </row>
    <row r="38" spans="1:14" s="49" customFormat="1" ht="12.75" customHeight="1" x14ac:dyDescent="0.2">
      <c r="C38" s="163" t="s">
        <v>136</v>
      </c>
      <c r="D38" s="163"/>
      <c r="E38" s="163"/>
      <c r="F38" s="58"/>
    </row>
    <row r="39" spans="1:14" s="49" customFormat="1" ht="24.95" customHeight="1" x14ac:dyDescent="0.2">
      <c r="B39" s="159" t="s">
        <v>137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</row>
    <row r="40" spans="1:14" s="49" customFormat="1" ht="12.75" x14ac:dyDescent="0.2">
      <c r="B40" s="159" t="s">
        <v>138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1:14" s="49" customFormat="1" ht="12.75" x14ac:dyDescent="0.2">
      <c r="B41" s="159" t="s">
        <v>139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1:14" s="49" customFormat="1" ht="12.75" x14ac:dyDescent="0.2">
      <c r="B42" s="159" t="s">
        <v>140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1:14" s="49" customFormat="1" ht="12.75" x14ac:dyDescent="0.2">
      <c r="B43" s="159" t="s">
        <v>141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1:14" s="49" customFormat="1" ht="12.75" customHeight="1" x14ac:dyDescent="0.2">
      <c r="B44" s="164" t="s">
        <v>142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</row>
    <row r="45" spans="1:14" s="49" customFormat="1" ht="12.75" x14ac:dyDescent="0.2">
      <c r="B45" s="159" t="s">
        <v>143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s="49" customFormat="1" ht="12.75" x14ac:dyDescent="0.2">
      <c r="B46" s="159" t="s">
        <v>144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</row>
    <row r="47" spans="1:14" s="49" customFormat="1" ht="12.75" x14ac:dyDescent="0.2">
      <c r="B47" s="159" t="s">
        <v>145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1:14" s="49" customFormat="1" ht="12.75" x14ac:dyDescent="0.2">
      <c r="B48" s="159" t="s">
        <v>146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</row>
    <row r="49" spans="2:12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1" spans="2:12" x14ac:dyDescent="0.25">
      <c r="J51" s="40"/>
      <c r="K51" s="40"/>
      <c r="L51" s="40"/>
    </row>
    <row r="52" spans="2:12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</sheetData>
  <mergeCells count="38">
    <mergeCell ref="B44:N44"/>
    <mergeCell ref="B45:N45"/>
    <mergeCell ref="B46:N46"/>
    <mergeCell ref="B47:N47"/>
    <mergeCell ref="B48:N48"/>
    <mergeCell ref="B43:N43"/>
    <mergeCell ref="B31:H31"/>
    <mergeCell ref="B33:C33"/>
    <mergeCell ref="D33:E33"/>
    <mergeCell ref="G33:H33"/>
    <mergeCell ref="A35:N35"/>
    <mergeCell ref="A36:N36"/>
    <mergeCell ref="C38:E38"/>
    <mergeCell ref="B39:N39"/>
    <mergeCell ref="B40:N40"/>
    <mergeCell ref="B41:N41"/>
    <mergeCell ref="B42:N42"/>
    <mergeCell ref="M13:M14"/>
    <mergeCell ref="N13:N14"/>
    <mergeCell ref="I26:L26"/>
    <mergeCell ref="G27:H27"/>
    <mergeCell ref="B28:G28"/>
    <mergeCell ref="B30:H30"/>
    <mergeCell ref="C8:G8"/>
    <mergeCell ref="C10:D10"/>
    <mergeCell ref="F10:G10"/>
    <mergeCell ref="A12:J12"/>
    <mergeCell ref="A13:A14"/>
    <mergeCell ref="B13:D13"/>
    <mergeCell ref="E13:F13"/>
    <mergeCell ref="G13:I13"/>
    <mergeCell ref="J13:L13"/>
    <mergeCell ref="A1:K1"/>
    <mergeCell ref="A2:L2"/>
    <mergeCell ref="A3:B3"/>
    <mergeCell ref="A4:B4"/>
    <mergeCell ref="B6:D6"/>
    <mergeCell ref="E6:J6"/>
  </mergeCells>
  <dataValidations count="1">
    <dataValidation type="list" allowBlank="1" showInputMessage="1" showErrorMessage="1" sqref="C16">
      <formula1>#REF!</formula1>
    </dataValidation>
  </dataValidations>
  <hyperlinks>
    <hyperlink ref="C10" r:id="rId1"/>
    <hyperlink ref="D33" r:id="rId2"/>
  </hyperlinks>
  <printOptions horizontalCentered="1"/>
  <pageMargins left="0.78740157480314965" right="0.78740157480314965" top="0.5078125" bottom="0.59055118110236227" header="0.59055118110236227" footer="0.31496062992125984"/>
  <pageSetup paperSize="9" scale="58" orientation="landscape" r:id="rId3"/>
  <headerFooter differentFirst="1">
    <oddHeader>&amp;C&amp;"Times New Roman,Regular"&amp;12&amp;P</oddHeader>
    <oddFooter>&amp;L&amp;"Times New Roman,Regular"&amp;10F381-v1</oddFooter>
    <firstFooter>&amp;L&amp;"Times New Roman,Regular"&amp;10F381-v1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47FD5E05B014783043922E042FA86" ma:contentTypeVersion="0" ma:contentTypeDescription="Create a new document." ma:contentTypeScope="" ma:versionID="3239976e6c3be2b184836eb736e84b8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C2E3517-2B28-4F08-800A-7FF082A2B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CD5550-371B-4C3A-B4FD-CB4E7FF52A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EF9E90-AC73-40A3-B8DD-CCE24CB018E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Template</vt:lpstr>
      <vt:lpstr>Autoratlidzibas</vt:lpstr>
      <vt:lpstr>Paziņojums</vt:lpstr>
      <vt:lpstr>Sheet2</vt:lpstr>
      <vt:lpstr>Autoratlidzibas!Print_Area</vt:lpstr>
      <vt:lpstr>Paziņojums!Print_Area</vt:lpstr>
      <vt:lpstr>Template!Print_Area</vt:lpstr>
    </vt:vector>
  </TitlesOfParts>
  <Company>Efpia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A7 EFPIA DISCLOSURE CODE Schedule 2 Template - 13.12.11 final@GA2014</dc:title>
  <dc:creator>Marie-Claire Pickaert</dc:creator>
  <cp:lastModifiedBy>Elina Spelmane</cp:lastModifiedBy>
  <cp:lastPrinted>2016-06-28T11:27:32Z</cp:lastPrinted>
  <dcterms:created xsi:type="dcterms:W3CDTF">2013-02-01T16:45:59Z</dcterms:created>
  <dcterms:modified xsi:type="dcterms:W3CDTF">2017-06-27T13:06:56Z</dcterms:modified>
</cp:coreProperties>
</file>